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マイドライブ\33_パワエレセミナー\99_年間計画\日程一覧\"/>
    </mc:Choice>
  </mc:AlternateContent>
  <xr:revisionPtr revIDLastSave="0" documentId="13_ncr:1_{1D1030B8-DC03-41B0-8292-AC5BB1F4F1A7}" xr6:coauthVersionLast="47" xr6:coauthVersionMax="47" xr10:uidLastSave="{00000000-0000-0000-0000-000000000000}"/>
  <bookViews>
    <workbookView xWindow="-24255" yWindow="-930" windowWidth="21330" windowHeight="13920" xr2:uid="{00000000-000D-0000-FFFF-FFFF00000000}"/>
  </bookViews>
  <sheets>
    <sheet name="セミナー_2026年度" sheetId="8" r:id="rId1"/>
    <sheet name="セミナー_2025年度" sheetId="7" r:id="rId2"/>
    <sheet name="セミナー_2024年度 " sheetId="5" r:id="rId3"/>
    <sheet name="セミナー_2023年度" sheetId="4" r:id="rId4"/>
    <sheet name="セミナー_2022年度" sheetId="3" r:id="rId5"/>
    <sheet name="演算用" sheetId="2" r:id="rId6"/>
    <sheet name="Sheet3" sheetId="9" r:id="rId7"/>
  </sheets>
  <externalReferences>
    <externalReference r:id="rId8"/>
    <externalReference r:id="rId9"/>
  </externalReferences>
  <definedNames>
    <definedName name="_xlnm._FilterDatabase" localSheetId="4" hidden="1">セミナー_2022年度!$B$1:$H$100</definedName>
    <definedName name="_xlnm._FilterDatabase" localSheetId="3" hidden="1">セミナー_2023年度!$B$1:$H$110</definedName>
    <definedName name="_xlnm._FilterDatabase" localSheetId="2" hidden="1">'セミナー_2024年度 '!$B$7:$H$137</definedName>
    <definedName name="_xlnm._FilterDatabase" localSheetId="1" hidden="1">セミナー_2025年度!$A$8:$J$157</definedName>
    <definedName name="_xlnm._FilterDatabase" localSheetId="0" hidden="1">セミナー_2026年度!$A$10:$R$86</definedName>
    <definedName name="_xlnm.Print_Area" localSheetId="1">セミナー_2025年度!$A$1:$H$183</definedName>
    <definedName name="_xlnm.Print_Area" localSheetId="0">セミナー_2026年度!$A$1:$K$89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3" i="2" s="1"/>
  <c r="D4" i="2" l="1"/>
  <c r="C3" i="2"/>
  <c r="C4" i="2" s="1"/>
  <c r="F4" i="2" l="1"/>
</calcChain>
</file>

<file path=xl/sharedStrings.xml><?xml version="1.0" encoding="utf-8"?>
<sst xmlns="http://schemas.openxmlformats.org/spreadsheetml/2006/main" count="2884" uniqueCount="459">
  <si>
    <t>更新日</t>
    <rPh sb="0" eb="3">
      <t>コウシンビ</t>
    </rPh>
    <phoneticPr fontId="1"/>
  </si>
  <si>
    <t>更新履歴</t>
    <rPh sb="0" eb="2">
      <t>コウシン</t>
    </rPh>
    <rPh sb="2" eb="4">
      <t>リレキ</t>
    </rPh>
    <phoneticPr fontId="1"/>
  </si>
  <si>
    <t>・新規講座を追加しました
2025/8/8［１７４］交流回路とLC受動素子／モータ技術の基礎
2025/9/5［１０２］ＳＰＩＣＥのデバイスモデリング基礎とＡＩ活用</t>
    <phoneticPr fontId="1"/>
  </si>
  <si>
    <t>・新規講座を追加しました
2025/6/23［１７３］オームの法則・キルヒホッフの法則とパワエレ技術入門</t>
    <phoneticPr fontId="1"/>
  </si>
  <si>
    <t>・講座が中止になりました（日程が決定次第更新）
2025/9/25［１４２］回路を理解して正しく測る計測技術 ～入門編～</t>
    <rPh sb="1" eb="3">
      <t>コウザ</t>
    </rPh>
    <rPh sb="4" eb="6">
      <t>チュウシ</t>
    </rPh>
    <rPh sb="13" eb="15">
      <t>ニッテイ</t>
    </rPh>
    <rPh sb="16" eb="18">
      <t>ケッテイ</t>
    </rPh>
    <rPh sb="18" eb="20">
      <t>シダイ</t>
    </rPh>
    <rPh sb="20" eb="22">
      <t>コウシン</t>
    </rPh>
    <phoneticPr fontId="1"/>
  </si>
  <si>
    <t>・新規講座を追加しました
2025/4/15［［１６７］シミュレータと実機で学ぶブラシレスモータ設計入門</t>
    <rPh sb="1" eb="3">
      <t>シンキ</t>
    </rPh>
    <rPh sb="3" eb="5">
      <t>コウザ</t>
    </rPh>
    <rPh sb="6" eb="8">
      <t>ツイカ</t>
    </rPh>
    <phoneticPr fontId="1"/>
  </si>
  <si>
    <t>・新規講座を追加しました
2025/5/12［１７２］電気自動車の電装回路とベクトル制御～モータの駆動回路とベクトル制御を1日で理解する～</t>
    <rPh sb="1" eb="3">
      <t>シンキ</t>
    </rPh>
    <rPh sb="3" eb="5">
      <t>コウザ</t>
    </rPh>
    <rPh sb="6" eb="8">
      <t>ツイカ</t>
    </rPh>
    <phoneticPr fontId="1"/>
  </si>
  <si>
    <t>・パワーデバイス（回路展開編）～PSIMと解析式を使ってパワーデバイスをパワエレ回路に組込む～」の日程を2025/7/23から2025/7/15へ変更しました。</t>
    <rPh sb="49" eb="51">
      <t>ニッテイ</t>
    </rPh>
    <rPh sb="73" eb="75">
      <t>ヘンコウ</t>
    </rPh>
    <phoneticPr fontId="1"/>
  </si>
  <si>
    <t>・2025/9/4セミナー(必ずご確認ください)「モータ初級」から「インバータ初級」へ変更しました。</t>
    <rPh sb="14" eb="15">
      <t>カナラ</t>
    </rPh>
    <rPh sb="17" eb="19">
      <t>カクニン</t>
    </rPh>
    <rPh sb="28" eb="30">
      <t>ショキュウ</t>
    </rPh>
    <rPh sb="39" eb="41">
      <t>ショキュウ</t>
    </rPh>
    <rPh sb="43" eb="45">
      <t>ヘンコウ</t>
    </rPh>
    <phoneticPr fontId="1"/>
  </si>
  <si>
    <t>・25年度前期講座を更新しました。</t>
    <rPh sb="3" eb="5">
      <t>ネンド</t>
    </rPh>
    <rPh sb="5" eb="7">
      <t>ゼンキ</t>
    </rPh>
    <rPh sb="10" eb="12">
      <t>コウシン</t>
    </rPh>
    <phoneticPr fontId="1"/>
  </si>
  <si>
    <t>開催日</t>
    <rPh sb="0" eb="3">
      <t>カイサイビ</t>
    </rPh>
    <phoneticPr fontId="1"/>
  </si>
  <si>
    <t>開催方法</t>
    <rPh sb="0" eb="2">
      <t>カイサイ</t>
    </rPh>
    <rPh sb="2" eb="4">
      <t>ホウホウ</t>
    </rPh>
    <phoneticPr fontId="1"/>
  </si>
  <si>
    <t>カテゴリー</t>
    <phoneticPr fontId="1"/>
  </si>
  <si>
    <t>レベル</t>
    <phoneticPr fontId="1"/>
  </si>
  <si>
    <t>講座名</t>
    <phoneticPr fontId="1"/>
  </si>
  <si>
    <t>講師</t>
    <phoneticPr fontId="1"/>
  </si>
  <si>
    <t>web</t>
  </si>
  <si>
    <t>モータ</t>
  </si>
  <si>
    <t>中級</t>
  </si>
  <si>
    <t>［１５５］モータの振動騒音（基礎編）（今知りたい！実務に役立つ基礎知識と低減対策法）</t>
    <rPh sb="9" eb="11">
      <t>シンドウ</t>
    </rPh>
    <rPh sb="11" eb="13">
      <t>ソウオン</t>
    </rPh>
    <rPh sb="14" eb="16">
      <t>キソ</t>
    </rPh>
    <rPh sb="16" eb="17">
      <t>ヘン</t>
    </rPh>
    <rPh sb="19" eb="20">
      <t>イマ</t>
    </rPh>
    <rPh sb="20" eb="21">
      <t>シ</t>
    </rPh>
    <rPh sb="25" eb="27">
      <t>ジツム</t>
    </rPh>
    <rPh sb="28" eb="30">
      <t>ヤクダ</t>
    </rPh>
    <rPh sb="31" eb="33">
      <t>キソ</t>
    </rPh>
    <rPh sb="33" eb="35">
      <t>チシキ</t>
    </rPh>
    <rPh sb="36" eb="38">
      <t>テイゲン</t>
    </rPh>
    <rPh sb="38" eb="40">
      <t>タイサク</t>
    </rPh>
    <rPh sb="40" eb="41">
      <t>ホウ</t>
    </rPh>
    <phoneticPr fontId="1"/>
  </si>
  <si>
    <t>野田</t>
  </si>
  <si>
    <t>♪対面♪（新横浜）</t>
  </si>
  <si>
    <t>コンバータ</t>
  </si>
  <si>
    <t>初級</t>
  </si>
  <si>
    <t>［１６２］Excelから始めるプログラミングと制御工学</t>
    <phoneticPr fontId="1"/>
  </si>
  <si>
    <t>今井</t>
  </si>
  <si>
    <t>専門</t>
  </si>
  <si>
    <t>［１２６］DC/DCコンバータの徹底理解講座（電流型・双方向DDコン）</t>
    <phoneticPr fontId="1"/>
  </si>
  <si>
    <t>平地</t>
  </si>
  <si>
    <t>♪対面♪</t>
    <rPh sb="1" eb="3">
      <t>タイメン</t>
    </rPh>
    <phoneticPr fontId="7"/>
  </si>
  <si>
    <t>周辺技術</t>
  </si>
  <si>
    <t>［１３６］パワエレにおけるトラブルと対策（演習付き）</t>
    <phoneticPr fontId="1"/>
  </si>
  <si>
    <t>森本</t>
  </si>
  <si>
    <t>［２０１］機械系技術者のためのパワエレ基礎養成講座</t>
    <phoneticPr fontId="1"/>
  </si>
  <si>
    <t>横関</t>
  </si>
  <si>
    <t>［１６７］シミュレータと実機で学ぶブラシレスモータ設計入門</t>
    <phoneticPr fontId="1"/>
  </si>
  <si>
    <t>津川</t>
  </si>
  <si>
    <t>17日(木)</t>
    <phoneticPr fontId="1"/>
  </si>
  <si>
    <t>ものづくり</t>
  </si>
  <si>
    <t>［３０２］つくりながら学ぶＤＣ－ＤＣコンバータ</t>
    <phoneticPr fontId="1"/>
  </si>
  <si>
    <t>浜田</t>
  </si>
  <si>
    <t>インバータ</t>
  </si>
  <si>
    <t>［１５４］ 開発者のためのインバータ入門講座</t>
    <phoneticPr fontId="1"/>
  </si>
  <si>
    <t>大島</t>
  </si>
  <si>
    <t>［１２７］DC/DCコンバータの徹底理解講座（PFCコンバータ）</t>
    <phoneticPr fontId="1"/>
  </si>
  <si>
    <t>入門</t>
  </si>
  <si>
    <t>［１４６］EV/HEVの特長から、パワエレ技術を理解する</t>
    <phoneticPr fontId="1"/>
  </si>
  <si>
    <t>西嶋</t>
  </si>
  <si>
    <t>［２０２］基礎パワエレ回路の速習法～チョッパ回路の直感的攻略～</t>
    <phoneticPr fontId="1"/>
  </si>
  <si>
    <t>モータ</t>
    <phoneticPr fontId="1"/>
  </si>
  <si>
    <t>［１７２］電気自動車の電装回路とベクトル制御～モータの駆動回路とベクトル制御を1日で理解する～</t>
    <phoneticPr fontId="1"/>
  </si>
  <si>
    <t>髙木</t>
    <phoneticPr fontId="1"/>
  </si>
  <si>
    <t>［１４９］DC/DCコンバータの徹底理解講座（ソフトスイッチングの動作原理と重要特性）</t>
    <phoneticPr fontId="1"/>
  </si>
  <si>
    <t>♪対面♪（新横浜）</t>
    <phoneticPr fontId="1"/>
  </si>
  <si>
    <t>［３０３］つくりながら学ぶブラシレスモータ</t>
    <phoneticPr fontId="1"/>
  </si>
  <si>
    <t xml:space="preserve">［１０４］モータ初級　わかりやすいモータの基本技術 </t>
    <phoneticPr fontId="1"/>
  </si>
  <si>
    <t>ハイブリッド</t>
    <phoneticPr fontId="1"/>
  </si>
  <si>
    <t>［２０３］基礎パワエレ制御の速習法 ～伝達関数・ボード線図・状態平均化を極める～</t>
    <phoneticPr fontId="1"/>
  </si>
  <si>
    <t>［１５６］モータの振動騒音（対策編）（今知りたい！実務に役立つ知識と低減対策法）</t>
    <phoneticPr fontId="1"/>
  </si>
  <si>
    <t>［１５０］DC/DCコンバータの徹底理解講座（共振型DC/DCコンバータ）</t>
    <phoneticPr fontId="1"/>
  </si>
  <si>
    <t>［１６１］SiC/GaNのゲートドライブ技術と実際</t>
    <phoneticPr fontId="1"/>
  </si>
  <si>
    <t>［１１２］冷却設計の基礎と応用</t>
    <phoneticPr fontId="1"/>
  </si>
  <si>
    <t>安達</t>
  </si>
  <si>
    <t>［１３０］永久磁石同期モータ（PMSM）のベクトル制御技術、ドライブの原理から実際まで（前編）</t>
    <phoneticPr fontId="1"/>
  </si>
  <si>
    <t>新中</t>
  </si>
  <si>
    <t xml:space="preserve">［１２２］DC/DCコンバータの徹底理解講座（LLCコンバータ） </t>
    <phoneticPr fontId="1"/>
  </si>
  <si>
    <t>［１２９］高周波電力変換器における磁性素子 ～構造技術と負荷試験法～</t>
    <phoneticPr fontId="1"/>
  </si>
  <si>
    <t>折川</t>
  </si>
  <si>
    <t>［２０４］応用パワエレ制御の速習法　～電流・電圧デュアルループフィードバックの勘所～</t>
    <phoneticPr fontId="1"/>
  </si>
  <si>
    <t>［１４５］自動車の省エネ化を実現するモータとその制御技術の基礎</t>
    <phoneticPr fontId="1"/>
  </si>
  <si>
    <t>高橋</t>
  </si>
  <si>
    <t>［１３１］永久磁石同期モータ（PMSM）のベクトル制御技術、ドライブの原理から実際まで（後編）</t>
    <phoneticPr fontId="1"/>
  </si>
  <si>
    <t>［３０１］つくりながら学ぶＤＣモータ</t>
    <phoneticPr fontId="1"/>
  </si>
  <si>
    <t>入門</t>
    <phoneticPr fontId="1"/>
  </si>
  <si>
    <t>［１７３］オームの法則・キルヒホッフの法則とパワエレ技術入門</t>
    <phoneticPr fontId="1"/>
  </si>
  <si>
    <t>26日(木)</t>
    <rPh sb="2" eb="3">
      <t>ニチ</t>
    </rPh>
    <rPh sb="4" eb="5">
      <t>モク</t>
    </rPh>
    <phoneticPr fontId="1"/>
  </si>
  <si>
    <t>♪対面♪（新大阪）</t>
    <rPh sb="1" eb="3">
      <t>タイメン</t>
    </rPh>
    <phoneticPr fontId="7"/>
  </si>
  <si>
    <t>web</t>
    <phoneticPr fontId="1"/>
  </si>
  <si>
    <t>早瀬</t>
  </si>
  <si>
    <t>［１３５］パワーコンバータ用インダクタ/トランスの最新技術とその設計法</t>
    <phoneticPr fontId="1"/>
  </si>
  <si>
    <t>今岡</t>
  </si>
  <si>
    <t>［１４７］PID制御設計１：制御対象の数式モデルと応答解析手法（過渡応答、周波数応答）</t>
    <phoneticPr fontId="1"/>
  </si>
  <si>
    <t>小山</t>
  </si>
  <si>
    <t xml:space="preserve">［１０５］中級者のためのモータ制御　回転数制御からベクトル制御の入門まで </t>
    <phoneticPr fontId="1"/>
  </si>
  <si>
    <t>［１６８］パワーデバイス（基礎編）～演習問題を通して半導体物理の基礎、動作原理、デバイス特性を徹底理解する～</t>
    <phoneticPr fontId="1"/>
  </si>
  <si>
    <t>髙木</t>
  </si>
  <si>
    <t>［１０９］インバータの系統連系技術 －系統連系の基礎と実際－</t>
    <phoneticPr fontId="1"/>
  </si>
  <si>
    <t>［１４３］DCDCコンバータのフィードバッグ制御入門</t>
    <phoneticPr fontId="1"/>
  </si>
  <si>
    <t>周辺技術</t>
    <phoneticPr fontId="1"/>
  </si>
  <si>
    <t>初級</t>
    <phoneticPr fontId="1"/>
  </si>
  <si>
    <t>［１６９］パワーデバイス（回路展開編）～PSIMと解析式を使ってパワーデバイスをパワエレ回路に組込む～</t>
    <phoneticPr fontId="1"/>
  </si>
  <si>
    <t>［１４８］PID制御設計２：モータと電気回路のPID制御設計方法</t>
    <phoneticPr fontId="1"/>
  </si>
  <si>
    <t>［１５１］演習による変圧器・リアクトル徹底理解講座</t>
    <phoneticPr fontId="1"/>
  </si>
  <si>
    <t>［１４０］パワエレ屋必見、リチウムイオン電池の基礎とパワエレ技術</t>
    <phoneticPr fontId="1"/>
  </si>
  <si>
    <t>鵜野</t>
  </si>
  <si>
    <t>［１２８］車載・パワエレ機器にみる熱対策～熱で失敗しないための基礎と実践～</t>
    <phoneticPr fontId="1"/>
  </si>
  <si>
    <t>国峯</t>
  </si>
  <si>
    <t>［１６０］モータの品質問題とその解決方法（今知りたい！実務に役立つ知識と低減対策法）</t>
    <phoneticPr fontId="1"/>
  </si>
  <si>
    <t>［１４４］基礎から理解するスイッチング電源制御系設計</t>
    <phoneticPr fontId="1"/>
  </si>
  <si>
    <t>川上</t>
  </si>
  <si>
    <t>［１１６］演習によるDC/DCコンバータレベルアップ講座</t>
    <phoneticPr fontId="1"/>
  </si>
  <si>
    <t>［１３２］永久磁石同期モータ（PMSM）のセンサレスベクトル制御技術（前編）</t>
    <phoneticPr fontId="1"/>
  </si>
  <si>
    <t>［１０１］電気工学入門　機械系・情報系技術者のための電気入門講座</t>
    <phoneticPr fontId="1"/>
  </si>
  <si>
    <t>［１７４］交流回路とLC受動素子／モータ技術の基礎</t>
    <phoneticPr fontId="1"/>
  </si>
  <si>
    <t>［１５４］ 開発者のためのインバータ入門講座</t>
    <rPh sb="6" eb="8">
      <t>カイハツ</t>
    </rPh>
    <rPh sb="8" eb="9">
      <t>シャ</t>
    </rPh>
    <rPh sb="18" eb="20">
      <t>ニュウモン</t>
    </rPh>
    <rPh sb="20" eb="22">
      <t>コウザ</t>
    </rPh>
    <phoneticPr fontId="1"/>
  </si>
  <si>
    <t>［１６６］永久磁石同期モータ（PMSM）のセンサレスベクトル制御技術（後編）</t>
    <phoneticPr fontId="1"/>
  </si>
  <si>
    <t>29日(金)</t>
    <rPh sb="2" eb="3">
      <t>ニチ</t>
    </rPh>
    <rPh sb="4" eb="5">
      <t>キン</t>
    </rPh>
    <phoneticPr fontId="1"/>
  </si>
  <si>
    <t>［１７１］パワー半導体デバイスのゲート駆動技術</t>
    <phoneticPr fontId="1"/>
  </si>
  <si>
    <t>白濱</t>
  </si>
  <si>
    <t>♪対面♪</t>
    <phoneticPr fontId="1"/>
  </si>
  <si>
    <t>インバータ</t>
    <phoneticPr fontId="1"/>
  </si>
  <si>
    <t>［１０２］インバータ初級　インバータを扱ったことのない技術者向けの講座</t>
    <rPh sb="10" eb="12">
      <t>ショキュウ</t>
    </rPh>
    <rPh sb="19" eb="20">
      <t>アツカ</t>
    </rPh>
    <rPh sb="27" eb="30">
      <t>ギジュツシャ</t>
    </rPh>
    <rPh sb="30" eb="31">
      <t>ム</t>
    </rPh>
    <rPh sb="33" eb="35">
      <t>コウザ</t>
    </rPh>
    <phoneticPr fontId="1"/>
  </si>
  <si>
    <t>中級</t>
    <phoneticPr fontId="1"/>
  </si>
  <si>
    <t>嶌末</t>
    <phoneticPr fontId="1"/>
  </si>
  <si>
    <t>［１７０］モータのトルクリップルとその低減対策（今知りたい！実務に役立つ知識と低減対策法）</t>
    <phoneticPr fontId="1"/>
  </si>
  <si>
    <t>専門</t>
    <phoneticPr fontId="1"/>
  </si>
  <si>
    <t>［１３８］パワーエレクトロニクス機器における電磁ノイズ対策の考え方</t>
    <phoneticPr fontId="1"/>
  </si>
  <si>
    <t>清水</t>
    <rPh sb="0" eb="2">
      <t>シミズ</t>
    </rPh>
    <phoneticPr fontId="1"/>
  </si>
  <si>
    <t>大島</t>
    <phoneticPr fontId="1"/>
  </si>
  <si>
    <t>［１０３］インバータ中級　大学の授業には出てこないインバータの実務技術</t>
    <rPh sb="10" eb="12">
      <t>チュウキュウ</t>
    </rPh>
    <phoneticPr fontId="1"/>
  </si>
  <si>
    <t>森本</t>
    <phoneticPr fontId="1"/>
  </si>
  <si>
    <t>♪対面♪（新大阪）</t>
    <phoneticPr fontId="1"/>
  </si>
  <si>
    <t>初級</t>
    <rPh sb="0" eb="2">
      <t>ショキュウ</t>
    </rPh>
    <phoneticPr fontId="1"/>
  </si>
  <si>
    <t>コンバータ</t>
    <phoneticPr fontId="1"/>
  </si>
  <si>
    <t>［１６７］シュミレータと実機で学ぶブラシレスモータ設計入門</t>
    <rPh sb="12" eb="14">
      <t>ジッキ</t>
    </rPh>
    <rPh sb="15" eb="16">
      <t>マナ</t>
    </rPh>
    <rPh sb="25" eb="29">
      <t>セッケイニュウモン</t>
    </rPh>
    <phoneticPr fontId="1"/>
  </si>
  <si>
    <t>津川</t>
    <phoneticPr fontId="1"/>
  </si>
  <si>
    <t>過去の更新履歴</t>
    <rPh sb="0" eb="2">
      <t>カコ</t>
    </rPh>
    <rPh sb="3" eb="7">
      <t>コウシンリレキ</t>
    </rPh>
    <phoneticPr fontId="1"/>
  </si>
  <si>
    <t>・講座を追加しました。
2024/11/18 ［１５９］パワエレ制御の組込みソフト実装技術講座</t>
    <phoneticPr fontId="1"/>
  </si>
  <si>
    <t xml:space="preserve">・新規講座を追加しました。
2024/11/21［３０４］シミュレータと実機で学ぶブラシレスモーター設計入門 </t>
    <phoneticPr fontId="1"/>
  </si>
  <si>
    <t>・新規講座を追加しました。
2025/1/14［１６７］パワーデバイス（基礎編）～演習問題を通して半導体物理の基礎、動作原理、デバイス特性を徹底理解する～
2025/2/17［１６９］モータのトルクリップルとその低減対策（今知りたい！実務に役立つ知識と低減対策法）
2025/2/19［１２８］パワーデバイス（回路展開編）～PSIMと解析式を使ってパワーデバイスをパワエレ回路に組込む～（調整中)
2025/3/4  ［１４５］永久磁石同期モータ（PMSM）のセンサレスベクトル制御技術（後編）
2025/3/5  ［１７０］パワー半導体デバイスのゲート駆動技術
2025/3/13［１６０］モータの品質問題とその解決方法（今知りたい！実務に役立つ知識と低減対策法）</t>
    <phoneticPr fontId="1"/>
  </si>
  <si>
    <t>中級</t>
    <rPh sb="0" eb="2">
      <t>チュウキュウ</t>
    </rPh>
    <phoneticPr fontId="1"/>
  </si>
  <si>
    <t>［１１５］モータ設計 モータを活用するための設計の基礎</t>
    <rPh sb="25" eb="27">
      <t>キソ</t>
    </rPh>
    <phoneticPr fontId="1"/>
  </si>
  <si>
    <t>専門</t>
    <rPh sb="0" eb="2">
      <t>センモン</t>
    </rPh>
    <phoneticPr fontId="1"/>
  </si>
  <si>
    <t>平地</t>
    <rPh sb="0" eb="2">
      <t>ヒラチ</t>
    </rPh>
    <phoneticPr fontId="1"/>
  </si>
  <si>
    <t>周辺技術</t>
    <rPh sb="0" eb="4">
      <t>シュウヘンギジュツ</t>
    </rPh>
    <phoneticPr fontId="1"/>
  </si>
  <si>
    <t>鵜野</t>
    <rPh sb="0" eb="2">
      <t>ウノ</t>
    </rPh>
    <phoneticPr fontId="1"/>
  </si>
  <si>
    <t>小山</t>
    <rPh sb="0" eb="2">
      <t>コヤマ</t>
    </rPh>
    <phoneticPr fontId="1"/>
  </si>
  <si>
    <t>安達</t>
    <rPh sb="0" eb="2">
      <t>アダチ</t>
    </rPh>
    <phoneticPr fontId="7"/>
  </si>
  <si>
    <t>［１５４］開発者のためのインバータ入門講座</t>
    <phoneticPr fontId="1"/>
  </si>
  <si>
    <t>［１０５］モータ制御 回転数制御からベクトル制御の入門まで</t>
    <phoneticPr fontId="1"/>
  </si>
  <si>
    <t>森本</t>
    <rPh sb="0" eb="2">
      <t>モリモト</t>
    </rPh>
    <phoneticPr fontId="1"/>
  </si>
  <si>
    <t>横関</t>
    <rPh sb="0" eb="2">
      <t>ヨコゼキ</t>
    </rPh>
    <phoneticPr fontId="1"/>
  </si>
  <si>
    <t>今岡</t>
    <rPh sb="0" eb="2">
      <t>イマオカ</t>
    </rPh>
    <phoneticPr fontId="7"/>
  </si>
  <si>
    <t>［１１９］DC/DCコンバータの基礎 ～導入講座～</t>
    <phoneticPr fontId="1"/>
  </si>
  <si>
    <t>［１５５］モータの振動騒音（基礎編）</t>
    <phoneticPr fontId="1"/>
  </si>
  <si>
    <t>野田</t>
    <rPh sb="0" eb="2">
      <t>ノダ</t>
    </rPh>
    <phoneticPr fontId="1"/>
  </si>
  <si>
    <t>入門</t>
    <rPh sb="0" eb="2">
      <t>ニュウモン</t>
    </rPh>
    <phoneticPr fontId="1"/>
  </si>
  <si>
    <t>［１４６］EV/HEVの特長から、パワエレ技術を理解する</t>
    <rPh sb="12" eb="14">
      <t>トクチョウ</t>
    </rPh>
    <rPh sb="21" eb="23">
      <t>ギジュツ</t>
    </rPh>
    <rPh sb="24" eb="26">
      <t>リカイ</t>
    </rPh>
    <phoneticPr fontId="1"/>
  </si>
  <si>
    <t>西嶋</t>
    <rPh sb="0" eb="2">
      <t>ニシジマ</t>
    </rPh>
    <phoneticPr fontId="1"/>
  </si>
  <si>
    <t>［１３４］ノイズを出さない！誤動作させない！スイッチング電源 基板設計の基本作法と考え方</t>
    <phoneticPr fontId="1"/>
  </si>
  <si>
    <t>梅谷</t>
    <rPh sb="0" eb="2">
      <t>ウメタニ</t>
    </rPh>
    <phoneticPr fontId="1"/>
  </si>
  <si>
    <t>折川</t>
    <rPh sb="0" eb="2">
      <t>オリカワ</t>
    </rPh>
    <phoneticPr fontId="7"/>
  </si>
  <si>
    <t>［１５６］モータの振動騒音（対策編）　（今知りたい！実務に役立つ知識と低減対策法）</t>
    <rPh sb="14" eb="16">
      <t>タイサク</t>
    </rPh>
    <phoneticPr fontId="1"/>
  </si>
  <si>
    <t>［１３０］永久磁石同期モータ（PMSM）のベクトル制御技術、ドライブの原理から実際まで（前編）</t>
    <rPh sb="44" eb="46">
      <t>マエヘン</t>
    </rPh>
    <phoneticPr fontId="1"/>
  </si>
  <si>
    <t>新中</t>
    <rPh sb="0" eb="2">
      <t>シンナカ</t>
    </rPh>
    <phoneticPr fontId="7"/>
  </si>
  <si>
    <t>［１１０］ノイズ対策技術 パワエレノイズの原因と対策</t>
    <phoneticPr fontId="1"/>
  </si>
  <si>
    <t>［１０１］電気工学入門 機械系・情報系技術者向けの電気入門講座</t>
    <phoneticPr fontId="1"/>
  </si>
  <si>
    <t>20日(木)</t>
    <rPh sb="2" eb="3">
      <t>ニチ</t>
    </rPh>
    <rPh sb="4" eb="5">
      <t>モク</t>
    </rPh>
    <phoneticPr fontId="1"/>
  </si>
  <si>
    <t>［１３１］永久磁石同期モータ（PMSM）のベクトル制御技術、ドライブの原理から実際まで（後編）</t>
    <rPh sb="44" eb="45">
      <t>ウシロ</t>
    </rPh>
    <rPh sb="45" eb="46">
      <t>ヘン</t>
    </rPh>
    <phoneticPr fontId="1"/>
  </si>
  <si>
    <t>［２０４］応用パワエレ制御の速習法 ～電流・電圧デュアルループフィードバックの勘所～</t>
    <phoneticPr fontId="1"/>
  </si>
  <si>
    <t>高橋</t>
    <rPh sb="0" eb="2">
      <t>タカハシ</t>
    </rPh>
    <phoneticPr fontId="1"/>
  </si>
  <si>
    <t>［１０２］インバータ（初級） パワエレ学習経験がない技術者向けのインバータ講座</t>
    <phoneticPr fontId="1"/>
  </si>
  <si>
    <t xml:space="preserve">［１２３］DC/DCコンバータの徹底理解講座（DABコンバータ）  </t>
    <phoneticPr fontId="1"/>
  </si>
  <si>
    <t>ハイブリッド</t>
  </si>
  <si>
    <t>［１１１］測定技術 実測を通して学ぶパワエレ回路・デバイス・計測技術（実習動画あり）</t>
    <phoneticPr fontId="1"/>
  </si>
  <si>
    <t>［１５９］パワエレ制御の組込みソフト実装技術講座</t>
    <phoneticPr fontId="1"/>
  </si>
  <si>
    <t>大羽</t>
    <rPh sb="0" eb="2">
      <t>オオハネ</t>
    </rPh>
    <phoneticPr fontId="1"/>
  </si>
  <si>
    <t>［３０３］つくりながら学ぶブラシレスモータ（新大阪開催）</t>
    <phoneticPr fontId="1"/>
  </si>
  <si>
    <t>［１０３］インバータ（中級） 大学の授業には出てこないインバータの実務技術</t>
    <phoneticPr fontId="1"/>
  </si>
  <si>
    <t>川上</t>
    <rPh sb="0" eb="2">
      <t>カワカミ</t>
    </rPh>
    <phoneticPr fontId="1"/>
  </si>
  <si>
    <t>［１３２］永久磁石同期モータ（PMSM）のセンサレスベクトル制御技術</t>
    <phoneticPr fontId="1"/>
  </si>
  <si>
    <t xml:space="preserve">［１２４］DC/DCコンバータの徹底理解講座（フォワード型）  </t>
    <phoneticPr fontId="1"/>
  </si>
  <si>
    <t>30日(木)</t>
    <rPh sb="2" eb="3">
      <t>ニチ</t>
    </rPh>
    <rPh sb="4" eb="5">
      <t>モク</t>
    </rPh>
    <phoneticPr fontId="1"/>
  </si>
  <si>
    <t>［３０２］つくりながら学ぶＤＣ－ＤＣコンバータ（新大阪開催）</t>
    <phoneticPr fontId="1"/>
  </si>
  <si>
    <t>新規</t>
    <rPh sb="0" eb="2">
      <t>シンキ</t>
    </rPh>
    <phoneticPr fontId="1"/>
  </si>
  <si>
    <t>［１５７］誘導モータ(IM)のベクトル制御技術、ドライブの原理から実際まで（前編）</t>
    <phoneticPr fontId="1"/>
  </si>
  <si>
    <t>新中</t>
    <phoneticPr fontId="1"/>
  </si>
  <si>
    <t>［１５８］誘導モータ(IM)のベクトル制御技術、ドライブの原理から実際まで（後編）</t>
    <phoneticPr fontId="1"/>
  </si>
  <si>
    <t>新中</t>
    <rPh sb="0" eb="2">
      <t>シンナカ</t>
    </rPh>
    <phoneticPr fontId="1"/>
  </si>
  <si>
    <t>［１１３］燃料電池技術 知って得する基礎知識</t>
    <rPh sb="12" eb="13">
      <t>シ</t>
    </rPh>
    <rPh sb="15" eb="16">
      <t>トク</t>
    </rPh>
    <rPh sb="18" eb="22">
      <t>キソチシキ</t>
    </rPh>
    <phoneticPr fontId="1"/>
  </si>
  <si>
    <t xml:space="preserve">［１２５］DC/DCコンバータの徹底理解講座（ブリッジ型）  </t>
    <phoneticPr fontId="1"/>
  </si>
  <si>
    <t>［１４２］回路を理解して正しく測る計測技術 ～入門編～</t>
    <phoneticPr fontId="1"/>
  </si>
  <si>
    <t>日下</t>
    <rPh sb="0" eb="2">
      <t>クサカ</t>
    </rPh>
    <phoneticPr fontId="1"/>
  </si>
  <si>
    <t>［１６０］モータの品質問題とその解決方法（今知りたい！現場実務に役立つ知識と対処法）</t>
    <rPh sb="9" eb="13">
      <t>ヒンシツモンダイ</t>
    </rPh>
    <rPh sb="16" eb="18">
      <t>カイケツ</t>
    </rPh>
    <rPh sb="18" eb="20">
      <t>ホウホウ</t>
    </rPh>
    <rPh sb="21" eb="22">
      <t>イマ</t>
    </rPh>
    <rPh sb="22" eb="23">
      <t>シ</t>
    </rPh>
    <rPh sb="27" eb="29">
      <t>ゲンバ</t>
    </rPh>
    <rPh sb="29" eb="31">
      <t>ジツム</t>
    </rPh>
    <rPh sb="32" eb="34">
      <t>ヤクダ</t>
    </rPh>
    <rPh sb="35" eb="37">
      <t>チシキ</t>
    </rPh>
    <rPh sb="38" eb="41">
      <t>タイショホウ</t>
    </rPh>
    <phoneticPr fontId="1"/>
  </si>
  <si>
    <t>［１０４］モータ初級 わかりやすいモータの基本技術</t>
    <rPh sb="8" eb="10">
      <t>ショキュウ</t>
    </rPh>
    <phoneticPr fontId="1"/>
  </si>
  <si>
    <t>浜田</t>
    <phoneticPr fontId="1"/>
  </si>
  <si>
    <t>［１０６］パワーデバイス 半導体物性・デバイス特性・回路応用をつなげて学ぶ (PART１)　</t>
    <phoneticPr fontId="1"/>
  </si>
  <si>
    <t>今井</t>
    <rPh sb="0" eb="2">
      <t>イマイ</t>
    </rPh>
    <phoneticPr fontId="1"/>
  </si>
  <si>
    <t>大羽</t>
    <rPh sb="0" eb="2">
      <t>オオバ</t>
    </rPh>
    <phoneticPr fontId="1"/>
  </si>
  <si>
    <t>20日(水)</t>
    <rPh sb="2" eb="3">
      <t>ニチ</t>
    </rPh>
    <rPh sb="4" eb="5">
      <t>スイ</t>
    </rPh>
    <phoneticPr fontId="1"/>
  </si>
  <si>
    <t xml:space="preserve">［１６７］シミュレータと実機で学ぶブラシレスモーター設計入門 </t>
    <phoneticPr fontId="1"/>
  </si>
  <si>
    <t>梅谷</t>
  </si>
  <si>
    <t>♪対面♪（新大阪）</t>
    <rPh sb="6" eb="8">
      <t>オオサカ</t>
    </rPh>
    <phoneticPr fontId="1"/>
  </si>
  <si>
    <t>［１０５］中級者のためのモータ制御 回転数制御からベクトル制御の入門まで</t>
    <rPh sb="5" eb="8">
      <t>チュウキュウシャ</t>
    </rPh>
    <phoneticPr fontId="1"/>
  </si>
  <si>
    <t>［１５３］パワー半導体デバイスのダブルパルス試験</t>
    <phoneticPr fontId="1"/>
  </si>
  <si>
    <t>河村</t>
    <rPh sb="0" eb="2">
      <t>カワムラ</t>
    </rPh>
    <phoneticPr fontId="1"/>
  </si>
  <si>
    <t>［１６７］パワーデバイス（基礎編）～演習問題を通して半導体物理の基礎、動作原理、デバイス特性を徹底理解する～</t>
    <phoneticPr fontId="1"/>
  </si>
  <si>
    <t>［１１９］DC/DCコンバータの基礎～導入講座～(前編)</t>
    <rPh sb="25" eb="27">
      <t>ゼンペン</t>
    </rPh>
    <phoneticPr fontId="1"/>
  </si>
  <si>
    <t>［１６４］DC/DCコンバータの基礎～導入講座～(後編)</t>
    <rPh sb="25" eb="26">
      <t>ウシ</t>
    </rPh>
    <phoneticPr fontId="1"/>
  </si>
  <si>
    <t>［１０２］インバータ（初級）インバータを扱ったことのない技術者向けの講座</t>
    <phoneticPr fontId="1"/>
  </si>
  <si>
    <t>［１６９］モータのトルクリップルとその低減対策（今知りたい！実務に役立つ知識と低減対策法）</t>
    <phoneticPr fontId="1"/>
  </si>
  <si>
    <t>27日(木)</t>
    <rPh sb="2" eb="3">
      <t>ニチ</t>
    </rPh>
    <rPh sb="4" eb="5">
      <t>モク</t>
    </rPh>
    <phoneticPr fontId="1"/>
  </si>
  <si>
    <t>［１７０］パワー半導体デバイスのゲート駆動技術</t>
    <phoneticPr fontId="1"/>
  </si>
  <si>
    <t>白濱</t>
    <rPh sb="0" eb="2">
      <t>シラハマ</t>
    </rPh>
    <phoneticPr fontId="1"/>
  </si>
  <si>
    <t>日下</t>
  </si>
  <si>
    <t>・2024/5/13に「機械系技術者のためのパワエレ基礎養成講座」を追加しました。
・2024/9/4・9/11に新規セミナー「誘導モータ(IM)のベクトル制御技術、ドライブの原理から実際まで（前編）（後編）」を追加しました。
・2024/10から2025/3までのセミナー予定を追加しました。</t>
    <rPh sb="34" eb="36">
      <t>ツイカ</t>
    </rPh>
    <rPh sb="101" eb="103">
      <t>コウヘン</t>
    </rPh>
    <rPh sb="137" eb="139">
      <t>ヨテイ</t>
    </rPh>
    <rPh sb="140" eb="142">
      <t>ツイカ</t>
    </rPh>
    <phoneticPr fontId="1"/>
  </si>
  <si>
    <t>・誤記修正をしました。
　2024/7/9　DC/DCコンバータの徹底理解講座（DABコンバータ）  、2024/7/16　測定技術 実測を通して学ぶパワエレ回路・デバイス・計測技術（実習動画あり）</t>
    <rPh sb="1" eb="5">
      <t>ゴキシュウセイ</t>
    </rPh>
    <phoneticPr fontId="1"/>
  </si>
  <si>
    <t>・誤記を修正しました。
2024/7/10　パワエレ屋必見、リチウムイオン電池の基礎とパワエレ技術
・新規講座を追加しました。
2024/7/17　［１５９］パワエレ制御の組込みソフト実装技術講座</t>
    <rPh sb="1" eb="3">
      <t>ゴキ</t>
    </rPh>
    <rPh sb="4" eb="6">
      <t>シュウセイ</t>
    </rPh>
    <rPh sb="51" eb="55">
      <t>シンキコウザ</t>
    </rPh>
    <rPh sb="56" eb="58">
      <t>ツイカ</t>
    </rPh>
    <phoneticPr fontId="1"/>
  </si>
  <si>
    <t>・2024/10/31に「EV/HEVの特長から、パワエレ技術を理解する」を追加しました。</t>
    <rPh sb="38" eb="40">
      <t>ツイカ</t>
    </rPh>
    <phoneticPr fontId="1"/>
  </si>
  <si>
    <t xml:space="preserve">・新規講座を追加しました。
   2024/9/27　［１６０］モータの品質問題とその解決方法
・2024/10/9に［１５５］モータの振動騒音（基礎編）を追加しました。
・2024/10/29に［１５６］モータの振動騒音（対策編）を追加しました。
</t>
    <rPh sb="78" eb="80">
      <t>ツイカ</t>
    </rPh>
    <rPh sb="117" eb="119">
      <t>ツイカ</t>
    </rPh>
    <phoneticPr fontId="1"/>
  </si>
  <si>
    <t>・開催日程を変更しました。
［１０６］パワーデバイス 半導体物性・デバイス特性・回路応用をつなげて学ぶ (PART１)
2024/9/30から2024/10/15へ変更しました。</t>
    <rPh sb="1" eb="3">
      <t>カイサイ</t>
    </rPh>
    <rPh sb="3" eb="5">
      <t>ニッテイ</t>
    </rPh>
    <rPh sb="6" eb="8">
      <t>ヘンコウ</t>
    </rPh>
    <rPh sb="82" eb="84">
      <t>ヘンコウ</t>
    </rPh>
    <phoneticPr fontId="1"/>
  </si>
  <si>
    <t>・各セミナーのHPリンクを追加しました。</t>
    <rPh sb="1" eb="2">
      <t>カク</t>
    </rPh>
    <rPh sb="13" eb="15">
      <t>ツイカ</t>
    </rPh>
    <phoneticPr fontId="1"/>
  </si>
  <si>
    <t>・新規講座を追加しました。
2024/10/11 ［１６１］SiC/GaNのゲートドライブ技術と実際]</t>
    <rPh sb="1" eb="5">
      <t>シンキコウザ</t>
    </rPh>
    <rPh sb="6" eb="8">
      <t>ツイカ</t>
    </rPh>
    <phoneticPr fontId="1"/>
  </si>
  <si>
    <t>・新規講座を追加しました。
2024/11/8 ［１６２］Excelから始めるプログラミングと制御工学</t>
    <phoneticPr fontId="1"/>
  </si>
  <si>
    <t xml:space="preserve">
・講座を追加しました。
2024/12/23 ［１５３］パワー半導体デバイスのダブルパルス試験
   </t>
    <rPh sb="2" eb="4">
      <t>コウザ</t>
    </rPh>
    <rPh sb="5" eb="7">
      <t>ツイカ</t>
    </rPh>
    <phoneticPr fontId="1"/>
  </si>
  <si>
    <t>・開催日程を変更しました。
 ［１１９］DC/DCコンバータの基礎～導入講座～
2025/1/15から2025/1/24へ変更しました。</t>
    <rPh sb="1" eb="5">
      <t>カイサイニッテイ</t>
    </rPh>
    <rPh sb="6" eb="8">
      <t>ヘンコウ</t>
    </rPh>
    <rPh sb="61" eb="63">
      <t>ヘンコウ</t>
    </rPh>
    <phoneticPr fontId="1"/>
  </si>
  <si>
    <r>
      <t>・下記セミナーの日程変更・開催様式を変更しました。
［１１９］DC/DCコンバータの基礎 ～導入講座～　2025/1/24</t>
    </r>
    <r>
      <rPr>
        <sz val="11"/>
        <color rgb="FFFF0000"/>
        <rFont val="メイリオ"/>
        <family val="3"/>
        <charset val="128"/>
      </rPr>
      <t>「前編」</t>
    </r>
    <r>
      <rPr>
        <sz val="11"/>
        <color theme="1"/>
        <rFont val="メイリオ"/>
        <family val="3"/>
        <charset val="128"/>
      </rPr>
      <t>・2025/1/31</t>
    </r>
    <r>
      <rPr>
        <sz val="11"/>
        <color rgb="FFFF0000"/>
        <rFont val="メイリオ"/>
        <family val="3"/>
        <charset val="128"/>
      </rPr>
      <t>「後編」</t>
    </r>
    <rPh sb="1" eb="3">
      <t>カキ</t>
    </rPh>
    <rPh sb="8" eb="12">
      <t>ニッテイヘンコウ</t>
    </rPh>
    <rPh sb="13" eb="17">
      <t>カイサイヨウシキ</t>
    </rPh>
    <rPh sb="18" eb="20">
      <t>ヘンコウ</t>
    </rPh>
    <rPh sb="62" eb="64">
      <t>ゼンペン</t>
    </rPh>
    <rPh sb="76" eb="78">
      <t>コウヘン</t>
    </rPh>
    <phoneticPr fontId="1"/>
  </si>
  <si>
    <t>・2024/4以降の予定を追加しました</t>
    <rPh sb="7" eb="9">
      <t>イコウ</t>
    </rPh>
    <rPh sb="10" eb="12">
      <t>ヨテイ</t>
    </rPh>
    <rPh sb="13" eb="15">
      <t>ツイカ</t>
    </rPh>
    <phoneticPr fontId="1"/>
  </si>
  <si>
    <t>・2023/3/4に回路を理解して正しく測る計測技術 ～入門編～を追加しました。(*3/5-&gt;3/4に日程変更）</t>
    <rPh sb="33" eb="35">
      <t>ツイカ</t>
    </rPh>
    <rPh sb="51" eb="53">
      <t>ニッテイ</t>
    </rPh>
    <rPh sb="53" eb="55">
      <t>ヘンコウ</t>
    </rPh>
    <phoneticPr fontId="1"/>
  </si>
  <si>
    <t>・2023/12/19の高周波電力変換器における磁性素子を「12/20」に変更しました。
・2024/3/21に永久磁石同期モータのdq方程式およびトルク式の詳細な数式導出（旧：永久磁石同期モータの動作原理の徹底解説）を追加しました。</t>
    <rPh sb="37" eb="39">
      <t>ヘンコウ</t>
    </rPh>
    <rPh sb="87" eb="88">
      <t>キュウ</t>
    </rPh>
    <rPh sb="110" eb="112">
      <t>ツイカ</t>
    </rPh>
    <phoneticPr fontId="1"/>
  </si>
  <si>
    <t>・2024/1/11に「EV/HEVの特長から、パワエレ技術を理解する（旧：EVシフトに乗り遅れないための電動化リスキリング）」を追加しました。
・2024/1/17「測定技術」はハイブリッド開催となります。
・2024/1/18に「DCDCコンバータのフィードバッグ制御入門」を追加しました。
・2024/2/21に「永久磁石同期モータ（PMSM）のセンサレスベクトル制御技術」を日程変更しました。(2/20 -&gt; 2/21）
・2024/2/21に「つくりながら学ぶＤＣ－ＤＣコンバータ（新大阪開催）」を追加しました。
・2024/2/26に「基礎から理解するスイッチング電源制御系設計」を追加しました。
・2024/3/28に「パワーデバイス」を追加しました。</t>
    <rPh sb="36" eb="37">
      <t>キュウ</t>
    </rPh>
    <rPh sb="44" eb="45">
      <t>ノ</t>
    </rPh>
    <rPh sb="46" eb="47">
      <t>オク</t>
    </rPh>
    <rPh sb="53" eb="56">
      <t>デンドウカ</t>
    </rPh>
    <rPh sb="65" eb="67">
      <t>ツイカ</t>
    </rPh>
    <rPh sb="84" eb="88">
      <t>ソクテイギジュツ</t>
    </rPh>
    <rPh sb="96" eb="98">
      <t>カイサイ</t>
    </rPh>
    <rPh sb="134" eb="136">
      <t>セイギョ</t>
    </rPh>
    <rPh sb="136" eb="138">
      <t>ニュウモン</t>
    </rPh>
    <rPh sb="140" eb="142">
      <t>ツイカ</t>
    </rPh>
    <rPh sb="191" eb="195">
      <t>ニッテイヘンコウ</t>
    </rPh>
    <rPh sb="254" eb="256">
      <t>ツイカ</t>
    </rPh>
    <rPh sb="297" eb="299">
      <t>ツイカ</t>
    </rPh>
    <rPh sb="326" eb="328">
      <t>ツイカ</t>
    </rPh>
    <phoneticPr fontId="1"/>
  </si>
  <si>
    <t>・2024/2/13に演習によるDC/DCコンバータレベルアップ講座を追加しました。</t>
    <rPh sb="35" eb="37">
      <t>ツイカ</t>
    </rPh>
    <phoneticPr fontId="1"/>
  </si>
  <si>
    <t>方法</t>
    <rPh sb="0" eb="2">
      <t>ホウホウ</t>
    </rPh>
    <phoneticPr fontId="1"/>
  </si>
  <si>
    <t>［１２６］DC/DCコンバータの徹底理解講座（電流型・双方向DDコン）</t>
  </si>
  <si>
    <t>（対面）［１０１］電気工学入門 機械系・情報系技術者向けの電気入門講座</t>
  </si>
  <si>
    <t>［２０２］基礎パワエレ回路の速習法～チョッパ回路の直感的攻略～</t>
  </si>
  <si>
    <t>［１３７］これから始める、系統連系認証</t>
  </si>
  <si>
    <t>渡辺</t>
    <rPh sb="0" eb="2">
      <t>ワタナベ</t>
    </rPh>
    <phoneticPr fontId="1"/>
  </si>
  <si>
    <t>［１２１］パワエレ入門 ３時間でわかるパワエレの全貌</t>
  </si>
  <si>
    <t>［１２７］DC/DCコンバータの徹底理解講座（PFCコンバータ）</t>
  </si>
  <si>
    <t>（対面）［１０２］インバータ（初級） パワエレ学習経験がない技術者向けのインバータ講座</t>
  </si>
  <si>
    <t>対面</t>
    <rPh sb="0" eb="2">
      <t>タイメン</t>
    </rPh>
    <phoneticPr fontId="7"/>
  </si>
  <si>
    <t>［３０３］つくりながら学ぶブラシレスモータ</t>
  </si>
  <si>
    <t>［１１９］DC/DCコンバータの基礎 ～導入講座～</t>
  </si>
  <si>
    <t>［２０３］基礎パワエレ制御の速習法 ～伝達関数・ボード線図・状態平均化を極める～</t>
  </si>
  <si>
    <t>［１４２］回路を理解して正しく測る計測技術 ～入門編～</t>
  </si>
  <si>
    <t>［１３０］永久磁石同期モータ（PMSM）のベクトル制御技術、ドライブの原理から実際まで（前編）</t>
    <rPh sb="44" eb="45">
      <t>ゼン</t>
    </rPh>
    <phoneticPr fontId="1"/>
  </si>
  <si>
    <t>［３０２］つくりながら学ぶＤＣ－ＤＣコンバータ</t>
  </si>
  <si>
    <t>［１３９］モータ入門 ３時間でわかるモータ</t>
  </si>
  <si>
    <t>［１１０］ノイズ対策技術 パワエレノイズの原因と対策</t>
  </si>
  <si>
    <t>［２０４］応用パワエレ制御の速習法 ～電圧・電流二重ループフィードバックの勘所～</t>
  </si>
  <si>
    <t xml:space="preserve">［１２２］DC/DCコンバータの徹底理解講座（LLCコンバータ） </t>
  </si>
  <si>
    <t>（対面）［１０３］インバータ（中級） 大学の授業には出てこないインバータの実務技術</t>
  </si>
  <si>
    <t>［１３５］パワーコンバータ用インダクタ/トランスの最新技術とその設計法</t>
  </si>
  <si>
    <t>［１３４］ノイズを出さない！誤動作させない！スイッチング電源 基板設計の基本作法と考え方</t>
  </si>
  <si>
    <t>梅谷</t>
    <rPh sb="0" eb="2">
      <t>ウメタニ</t>
    </rPh>
    <phoneticPr fontId="7"/>
  </si>
  <si>
    <t xml:space="preserve">［１２３］DC/DCコンバータの徹底理解講座（DABコンバータ）  </t>
  </si>
  <si>
    <t>［１０９］インバータの系統連系技術 －系統連系の基礎と実際－</t>
  </si>
  <si>
    <t>（対面）［１３６］パワエレにおけるトラブルと対策（演習付き）</t>
    <phoneticPr fontId="1"/>
  </si>
  <si>
    <t>［１１１］測定技術 実測を通して学ぶパワエレ回路・デバイス・計測技術（実習動画あり）</t>
  </si>
  <si>
    <t>［１１６］演習によるDC/DCコンバータレベルアップ講座</t>
  </si>
  <si>
    <t>［３０１］つくりながら学ぶＤＣモータ</t>
  </si>
  <si>
    <t>［２０１］機械系技術者のためのパワエレ基礎養成講座</t>
  </si>
  <si>
    <t>［１２８］車載・パワエレ機器にみる熱対策～熱で失敗しないための基礎と実践～</t>
  </si>
  <si>
    <t>［１２９］高周波電力変換器における磁性素子 ～構造技術と負荷試験法～</t>
  </si>
  <si>
    <t>［１４０］パワエレ屋必見、リチウムイオン電池の基礎とパワエレ技術</t>
  </si>
  <si>
    <t xml:space="preserve">［１２４］DC/DCコンバータの徹底理解講座（フォワード型）  </t>
  </si>
  <si>
    <t xml:space="preserve">（対面）［１０４］モータ初級 わかりやすいモータの基本技術 </t>
  </si>
  <si>
    <t>［１３２］永久磁石同期モータ（PMSM）のセンサレスベクトル制御技術</t>
  </si>
  <si>
    <t>［１４６］EVシフトに乗り遅れないための電動化リスキリング～千差万別のHEV・EVのしくみをわかりやすく解説～</t>
    <phoneticPr fontId="1"/>
  </si>
  <si>
    <t>西嶋</t>
    <rPh sb="0" eb="2">
      <t>ニシジマ</t>
    </rPh>
    <phoneticPr fontId="7"/>
  </si>
  <si>
    <t xml:space="preserve">［１２５］DC/DCコンバータの徹底理解講座（ブリッジ型）  </t>
  </si>
  <si>
    <t>［１０６］パワーデバイス 半導体物性・デバイス特性・回路応用をつなげて学ぶ</t>
  </si>
  <si>
    <t>（対面）［１１５］モータ設計 モータを活用するための設計の基礎</t>
  </si>
  <si>
    <t>［１５２］永久磁石同期モータの動作原理の徹底解説 ～原理から数式表現まで～</t>
  </si>
  <si>
    <t>（対面）［１０５］モータ制御 回転数制御からベクトル制御の入門まで</t>
  </si>
  <si>
    <t>［１０１］電気工学入門 機械系・情報系技術者向けの電気入門講座</t>
  </si>
  <si>
    <t>［３０３］つくりながら学ぶブラシレスモータ（新大阪開催）</t>
    <rPh sb="22" eb="23">
      <t>シン</t>
    </rPh>
    <rPh sb="23" eb="25">
      <t>オオサカ</t>
    </rPh>
    <rPh sb="25" eb="27">
      <t>カイサイ</t>
    </rPh>
    <phoneticPr fontId="1"/>
  </si>
  <si>
    <t>［１１２］熱対策技術 冷却の基礎とパワエレ製品事例</t>
  </si>
  <si>
    <t>［１０３］インバータ（中級） 大学の授業には出てこないインバータの実務技術</t>
  </si>
  <si>
    <t>（対面）［１３６］パワエレにおけるトラブルと対策（演習付き）</t>
    <rPh sb="1" eb="3">
      <t>タイメン</t>
    </rPh>
    <phoneticPr fontId="1"/>
  </si>
  <si>
    <t>［１５２］永久磁石同期モータのdq方程式およびトルク式の詳細な数式導出</t>
    <phoneticPr fontId="1"/>
  </si>
  <si>
    <t>【アーカイブ配信】［１０１］電気工学入門　機械系・情報系技術者向けの電気入門講座</t>
  </si>
  <si>
    <t>平地</t>
    <phoneticPr fontId="1"/>
  </si>
  <si>
    <t>［１１０］ノイズ対策技術　パワエレノイズの原因と対策</t>
  </si>
  <si>
    <t>［１０２］インバータ（初級） パワエレ学習経験がない技術者向けのインバータ講座</t>
  </si>
  <si>
    <t>横関</t>
    <phoneticPr fontId="1"/>
  </si>
  <si>
    <t>［１２４］DC/DCコンバータの徹底理解講座（フォワード型） 　</t>
  </si>
  <si>
    <t xml:space="preserve">【アーカイブ配信】［１２１］パワエレ入門　３時間でわかるパワエレの全貌 </t>
  </si>
  <si>
    <t>［１２５］DC/DCコンバータの徹底理解講座（ブリッジ型） 　</t>
  </si>
  <si>
    <t>web</t>
    <phoneticPr fontId="7"/>
  </si>
  <si>
    <t>［１０３］インバータ（中級） 大学では教わらないインバータの実務技術</t>
  </si>
  <si>
    <t>［１０６］パワーデバイス　半導体物性・デバイス特性・回路応用をつなげて学ぶ</t>
  </si>
  <si>
    <t>［１０５］モータ制御　回転数制御からベクトル制御の入門まで</t>
  </si>
  <si>
    <t>［１０１］電気工学入門　機械系・情報系技術者向けの電気入門講座</t>
  </si>
  <si>
    <t>［１３０］永久磁石同期モータ（PMSM）のベクトル制御技術、ドライブの原理から実際まで（基本編）</t>
  </si>
  <si>
    <t>［２０４］応用パワエレ制御の速習法　～電圧・電流二重ループフィードバックの勘所～</t>
  </si>
  <si>
    <t>［１１３］燃料電池技術　パワエレ技術者のための燃料電池講座（実習動画あり）</t>
  </si>
  <si>
    <t xml:space="preserve">［１２１］パワエレ入門　３時間でわかるパワエレの全貌 </t>
  </si>
  <si>
    <t>［１３１］永久磁石同期モータ（PMSM）のベクトル制御技術、ドライブの原理から実際まで（応用編）</t>
  </si>
  <si>
    <t>［１３３］パワエレ制御の基礎技術習得講座　～PSIM活用実践トレーニング～</t>
  </si>
  <si>
    <t>大羽</t>
    <rPh sb="0" eb="2">
      <t>オオバ</t>
    </rPh>
    <phoneticPr fontId="7"/>
  </si>
  <si>
    <t>［１１１］測定技術　実測を通して学ぶパワエレ回路・デバイス・計測技術（実習動画あり）</t>
  </si>
  <si>
    <t>1日（金）</t>
    <rPh sb="1" eb="2">
      <t>ニチ</t>
    </rPh>
    <rPh sb="3" eb="4">
      <t>キン</t>
    </rPh>
    <phoneticPr fontId="7"/>
  </si>
  <si>
    <t xml:space="preserve">［１０４］モータ基礎　わかりやすいモータの基本技術 </t>
  </si>
  <si>
    <t>［１１２］熱対策技術　冷却の基礎とパワエレ製品事例</t>
  </si>
  <si>
    <t>［１２３］DC/DCコンバータの徹底理解講座（DABコンバータ） 　</t>
  </si>
  <si>
    <t>［１１５］モータ設計　モータを活用するための設計の基礎</t>
  </si>
  <si>
    <t>国峯</t>
    <phoneticPr fontId="7"/>
  </si>
  <si>
    <t>［１１３］燃料電池講座　知って得する基礎知識</t>
  </si>
  <si>
    <t>［１３６］パワエレにおけるトラブルと対策（演習付き）</t>
  </si>
  <si>
    <t>（対面）［１０２］インバータ（初級） パワエレ学習経験がない技術者向けのインバータ講座</t>
    <phoneticPr fontId="1"/>
  </si>
  <si>
    <t>♪web♪</t>
    <phoneticPr fontId="7"/>
  </si>
  <si>
    <t>（web）［１０２］インバータ（初級） パワエレ学習経験がない技術者向けのインバータ講座</t>
    <phoneticPr fontId="1"/>
  </si>
  <si>
    <t>［１３８］パワーエレクトロニクス機器における電磁ノイズ対策の考え方</t>
  </si>
  <si>
    <t>16日（金）</t>
    <rPh sb="4" eb="5">
      <t>キン</t>
    </rPh>
    <phoneticPr fontId="1"/>
  </si>
  <si>
    <t>（web）［１０３］インバータ（中級） 大学の授業には出てこないインバータの実務技術</t>
    <phoneticPr fontId="1"/>
  </si>
  <si>
    <t>［１３９］モータ入門　３時間でわかるモータ</t>
  </si>
  <si>
    <t xml:space="preserve">（web）［１０４］モータ初級　わかりやすいモータの基本技術 </t>
    <phoneticPr fontId="1"/>
  </si>
  <si>
    <t>（web）［１１５］モータ設計　モータを活用するための設計の基礎</t>
    <phoneticPr fontId="1"/>
  </si>
  <si>
    <t>［１４１］モータの電磁振動・騒音と対策</t>
    <phoneticPr fontId="1"/>
  </si>
  <si>
    <t>石橋</t>
    <rPh sb="0" eb="2">
      <t>イシバシ</t>
    </rPh>
    <phoneticPr fontId="1"/>
  </si>
  <si>
    <t>♪web♪</t>
  </si>
  <si>
    <t>（web）［１０５］モータ制御　回転数制御からベクトル制御の入門まで</t>
    <phoneticPr fontId="1"/>
  </si>
  <si>
    <t>本日</t>
    <rPh sb="0" eb="2">
      <t>ホンジツ</t>
    </rPh>
    <phoneticPr fontId="1"/>
  </si>
  <si>
    <t>3ヶ月後</t>
    <rPh sb="2" eb="3">
      <t>ゲツ</t>
    </rPh>
    <rPh sb="3" eb="4">
      <t>アト</t>
    </rPh>
    <phoneticPr fontId="1"/>
  </si>
  <si>
    <t>周辺技術</t>
    <phoneticPr fontId="1"/>
  </si>
  <si>
    <t>中級</t>
    <phoneticPr fontId="1"/>
  </si>
  <si>
    <t>・講座日程を変更しました。
2026/3/12-&gt;2026/3/26　［１０１］電気工学入門　機械系・情報系技術者のための電気入門講座</t>
    <rPh sb="3" eb="5">
      <t>ニッテイ</t>
    </rPh>
    <rPh sb="6" eb="8">
      <t>ヘンコウ</t>
    </rPh>
    <phoneticPr fontId="1"/>
  </si>
  <si>
    <t>・講座を追加しました。
2025/12/22　［１５３］電気工学入門　機械系・情報系技術者のための電気入門講座</t>
    <rPh sb="4" eb="6">
      <t>ツイカ</t>
    </rPh>
    <phoneticPr fontId="1"/>
  </si>
  <si>
    <t>web</t>
    <phoneticPr fontId="1"/>
  </si>
  <si>
    <t>［１７７］複素数を使った交流回路計算／パワエレ回路</t>
    <phoneticPr fontId="1"/>
  </si>
  <si>
    <t>髙木</t>
    <rPh sb="0" eb="2">
      <t>タカギ</t>
    </rPh>
    <phoneticPr fontId="1"/>
  </si>
  <si>
    <t>［１４２］回路を理解して正しく測る計測技術 ～入門編～</t>
    <phoneticPr fontId="1"/>
  </si>
  <si>
    <t>日下</t>
    <rPh sb="0" eb="2">
      <t>クサカ</t>
    </rPh>
    <phoneticPr fontId="1"/>
  </si>
  <si>
    <t>・講座を追加しました。
2025/12/15　［１４２］回路を理解して正しく測る計測技術 ～入門編～</t>
    <rPh sb="4" eb="6">
      <t>ツイカ</t>
    </rPh>
    <phoneticPr fontId="1"/>
  </si>
  <si>
    <t>［１７５］ＳＰＩＣＥのデバイスモデリング基礎とＡＩ活用</t>
    <rPh sb="20" eb="22">
      <t>キソ</t>
    </rPh>
    <rPh sb="25" eb="27">
      <t>カツヨウ</t>
    </rPh>
    <phoneticPr fontId="1"/>
  </si>
  <si>
    <t>入門</t>
    <phoneticPr fontId="1"/>
  </si>
  <si>
    <t>［１７４］交流回路とLC受動素子／モータ技術の基礎</t>
    <rPh sb="5" eb="9">
      <t>コウリュウカイロ</t>
    </rPh>
    <phoneticPr fontId="1"/>
  </si>
  <si>
    <t>・新規講座を追加しました。
2025/11/28　［１７４］交流回路とLC受動素子/モータ技術の基礎</t>
    <rPh sb="1" eb="3">
      <t>シンキ</t>
    </rPh>
    <rPh sb="6" eb="8">
      <t>ツイカ</t>
    </rPh>
    <rPh sb="30" eb="34">
      <t>コウリュウカイロ</t>
    </rPh>
    <rPh sb="37" eb="41">
      <t>ジュドウソシ</t>
    </rPh>
    <rPh sb="45" eb="47">
      <t>ギジュツ</t>
    </rPh>
    <rPh sb="48" eb="50">
      <t>キソ</t>
    </rPh>
    <phoneticPr fontId="1"/>
  </si>
  <si>
    <t>・25期下期講座を追加しました
・日程変更：6/1 -&gt;6/26 ［１２９］高周波電力変換器における磁性素子 ～</t>
    <rPh sb="3" eb="4">
      <t>キ</t>
    </rPh>
    <rPh sb="4" eb="6">
      <t>シモキ</t>
    </rPh>
    <rPh sb="6" eb="8">
      <t>コウザ</t>
    </rPh>
    <rPh sb="9" eb="11">
      <t>ツイカ</t>
    </rPh>
    <rPh sb="17" eb="19">
      <t>ニッテイ</t>
    </rPh>
    <rPh sb="19" eb="21">
      <t>ヘンコウ</t>
    </rPh>
    <phoneticPr fontId="1"/>
  </si>
  <si>
    <t>［１１０］ノイズ対策技術　パワエレノイズの原因と対策</t>
    <phoneticPr fontId="1"/>
  </si>
  <si>
    <t xml:space="preserve">［１０５］中級者のためのモータ制御　回転数制御からベクトル制御の入門まで </t>
    <rPh sb="15" eb="17">
      <t>セイギョ</t>
    </rPh>
    <phoneticPr fontId="1"/>
  </si>
  <si>
    <t>［１２６］DC-DCコンバータの徹底理解講座（電流型・双方向DDコン）</t>
  </si>
  <si>
    <t>［１２７］DC-DCコンバータの徹底理解講座（PFCコンバータ）</t>
  </si>
  <si>
    <t>［１４９］DC-DCコンバータの徹底理解講座（ソフトスイッチングの動作原理と重要特性）</t>
  </si>
  <si>
    <t>［１６４］DC-DCコンバータの基礎 ～導入講座～（前編）</t>
  </si>
  <si>
    <t>［１５０］DC-DCコンバータの徹底理解講座（共振型DC-DCコンバータ）</t>
  </si>
  <si>
    <t>［１６５］DC-DCコンバータの基礎 ～導入講座～（後編）</t>
  </si>
  <si>
    <t xml:space="preserve">［１２２］DC-DCコンバータの徹底理解講座（LLCコンバータ） </t>
  </si>
  <si>
    <t>［１２３］DC-DCコンバータの徹底理解講座（DABコンバータ） 　</t>
  </si>
  <si>
    <t>［１２５］DC-DCコンバータの徹底理解講座（ブリッジ型） 　</t>
  </si>
  <si>
    <t xml:space="preserve">［１２４］DC-DCコンバータの徹底理解講座（フォワード型） </t>
  </si>
  <si>
    <t>［１６５］DC-DCコンバータの基礎～導入講座～（後編）</t>
  </si>
  <si>
    <t>［３０２］つくりながら学ぶDC-DCコンバータ</t>
  </si>
  <si>
    <t>［１４３］DC-DCコンバータのフィードバッグ制御入門</t>
  </si>
  <si>
    <t>［１０１］ノイズ対策技術　パワエレノイズの原因と対策</t>
  </si>
  <si>
    <t>［１１１］測定技術　実測を通して学ぶパワエレ回路・デバイス・計測技術（実習動画あり）</t>
    <phoneticPr fontId="1"/>
  </si>
  <si>
    <t>［１１２］冷却設計の基礎と応用</t>
  </si>
  <si>
    <t>［１１３］燃料電池技術　知って得する基礎知識</t>
  </si>
  <si>
    <t xml:space="preserve">［１１５］中級者のためのモータ設計　モータを活用するための設計の考え方 </t>
  </si>
  <si>
    <t>［１１６］演習によるDC-DCコンバータレベルアップ講座</t>
  </si>
  <si>
    <t>［１７８］パワエレの試験環境整備と安全確保の考え方</t>
    <rPh sb="10" eb="12">
      <t>シケン</t>
    </rPh>
    <rPh sb="12" eb="16">
      <t>カンキョウセイビ</t>
    </rPh>
    <rPh sb="17" eb="21">
      <t>アンゼンカクホ</t>
    </rPh>
    <rPh sb="22" eb="23">
      <t>カンガ</t>
    </rPh>
    <rPh sb="24" eb="25">
      <t>カタ</t>
    </rPh>
    <phoneticPr fontId="1"/>
  </si>
  <si>
    <t>海田</t>
    <rPh sb="0" eb="2">
      <t>ウミダ</t>
    </rPh>
    <phoneticPr fontId="1"/>
  </si>
  <si>
    <t>［１７８］パワエレの試験環境整備と安全確保の考え方</t>
    <phoneticPr fontId="1"/>
  </si>
  <si>
    <t>海田</t>
    <phoneticPr fontId="1"/>
  </si>
  <si>
    <t>・新規講座を追加しました。
2025/9/29、10/27　［１７８］パワエレの試験環境整備と安全確保の考え方</t>
    <rPh sb="1" eb="3">
      <t>シンキ</t>
    </rPh>
    <rPh sb="6" eb="8">
      <t>ツイカ</t>
    </rPh>
    <phoneticPr fontId="1"/>
  </si>
  <si>
    <t>・新規講座を追加しました。
2025/9/26　［１７７］複素数を使った交流回路計算／パワエレ回路</t>
    <rPh sb="1" eb="3">
      <t>シンキ</t>
    </rPh>
    <rPh sb="6" eb="8">
      <t>ツイカ</t>
    </rPh>
    <phoneticPr fontId="1"/>
  </si>
  <si>
    <t>・講座日程を変更しました。
2025/11/6-&gt;2025/11/27　［１３６］パワエレにおけるトラブルと対策（演習付き）</t>
    <phoneticPr fontId="1"/>
  </si>
  <si>
    <t>・都合により講座を終了とさせていただきました。
2026/2/4　　［１３２］永久磁石同期モータ（PMSM）のセンサレスベクトル制御技術（前編）
2026/2/18　 ［１６６］永久磁石同期モータ（PMSM）のセンサレスベクトル制御技術（後編）</t>
    <rPh sb="1" eb="3">
      <t>ツゴウ</t>
    </rPh>
    <rPh sb="6" eb="8">
      <t>コウザ</t>
    </rPh>
    <rPh sb="9" eb="11">
      <t>シュウリョウ</t>
    </rPh>
    <phoneticPr fontId="1"/>
  </si>
  <si>
    <t>9日(木)</t>
    <rPh sb="1" eb="2">
      <t>ニチ</t>
    </rPh>
    <rPh sb="3" eb="4">
      <t>モク</t>
    </rPh>
    <phoneticPr fontId="1"/>
  </si>
  <si>
    <t>11日(木)</t>
    <rPh sb="2" eb="3">
      <t>ニチ</t>
    </rPh>
    <rPh sb="4" eb="5">
      <t>モク</t>
    </rPh>
    <phoneticPr fontId="1"/>
  </si>
  <si>
    <t>［１７９］交流電力と過渡現象/パワーデバイス</t>
    <phoneticPr fontId="1"/>
  </si>
  <si>
    <t>初級</t>
    <phoneticPr fontId="1"/>
  </si>
  <si>
    <t>周辺技術</t>
    <rPh sb="0" eb="4">
      <t>シュウヘンギジュツ</t>
    </rPh>
    <phoneticPr fontId="1"/>
  </si>
  <si>
    <t>［１８０］三相交流と電力/ベクトル制御の基礎</t>
    <rPh sb="5" eb="9">
      <t>サンソウコウリュウ</t>
    </rPh>
    <rPh sb="10" eb="12">
      <t>デンリョク</t>
    </rPh>
    <rPh sb="17" eb="19">
      <t>セイギョ</t>
    </rPh>
    <rPh sb="20" eb="22">
      <t>キソ</t>
    </rPh>
    <phoneticPr fontId="1"/>
  </si>
  <si>
    <t>髙木</t>
    <rPh sb="0" eb="2">
      <t>タカギ</t>
    </rPh>
    <phoneticPr fontId="1"/>
  </si>
  <si>
    <t>・新規講座を追加しました。
2025/10/3　［１７８］パワエレの試験環境整備と安全確保の考え方
2025/12/25 ［１８０］三相交流と電力／ベクトル制御の基礎</t>
    <rPh sb="1" eb="3">
      <t>シンキ</t>
    </rPh>
    <rPh sb="6" eb="8">
      <t>ツイカ</t>
    </rPh>
    <phoneticPr fontId="1"/>
  </si>
  <si>
    <t>モータ</t>
    <phoneticPr fontId="1"/>
  </si>
  <si>
    <t>専門</t>
    <phoneticPr fontId="1"/>
  </si>
  <si>
    <t>［１４３］DC-DCコンバータのフィードバッグ制御入門</t>
    <phoneticPr fontId="1"/>
  </si>
  <si>
    <t>［１８１］モータ試験・評価技術の実践技術講座　　</t>
    <phoneticPr fontId="1"/>
  </si>
  <si>
    <t>野田</t>
    <phoneticPr fontId="1"/>
  </si>
  <si>
    <t xml:space="preserve">・新規講座を追加しました。
2026/1/19　［１８１］モータ試験・評価技術の実践技術講座　
</t>
    <rPh sb="1" eb="3">
      <t>シンキ</t>
    </rPh>
    <rPh sb="6" eb="8">
      <t>ツイカ</t>
    </rPh>
    <phoneticPr fontId="1"/>
  </si>
  <si>
    <t>24日(金)</t>
    <rPh sb="2" eb="3">
      <t>ニチ</t>
    </rPh>
    <rPh sb="4" eb="5">
      <t>キン</t>
    </rPh>
    <phoneticPr fontId="1"/>
  </si>
  <si>
    <t>18日(木)</t>
    <rPh sb="2" eb="3">
      <t>ニチ</t>
    </rPh>
    <rPh sb="4" eb="5">
      <t>モク</t>
    </rPh>
    <phoneticPr fontId="1"/>
  </si>
  <si>
    <t xml:space="preserve">
・2026年度前期講座を公開しました。
</t>
    <rPh sb="6" eb="8">
      <t>ネンド</t>
    </rPh>
    <rPh sb="8" eb="10">
      <t>ゼンキ</t>
    </rPh>
    <rPh sb="10" eb="12">
      <t>コウザ</t>
    </rPh>
    <rPh sb="13" eb="15">
      <t>コウカイ</t>
    </rPh>
    <phoneticPr fontId="1"/>
  </si>
  <si>
    <t>大島</t>
    <rPh sb="0" eb="2">
      <t>オオシマ</t>
    </rPh>
    <phoneticPr fontId="1"/>
  </si>
  <si>
    <t>髙橋</t>
    <rPh sb="0" eb="2">
      <t>タカハシ</t>
    </rPh>
    <phoneticPr fontId="1"/>
  </si>
  <si>
    <t>浜田</t>
    <rPh sb="0" eb="2">
      <t>ハマダ</t>
    </rPh>
    <phoneticPr fontId="1"/>
  </si>
  <si>
    <t>安達</t>
    <rPh sb="0" eb="2">
      <t>アダチ</t>
    </rPh>
    <phoneticPr fontId="1"/>
  </si>
  <si>
    <t>津川</t>
    <rPh sb="0" eb="2">
      <t>ツガワ</t>
    </rPh>
    <phoneticPr fontId="1"/>
  </si>
  <si>
    <t>国峯</t>
    <rPh sb="0" eb="2">
      <t>クニミネ</t>
    </rPh>
    <phoneticPr fontId="1"/>
  </si>
  <si>
    <t>今岡</t>
    <rPh sb="0" eb="2">
      <t>イマオカ</t>
    </rPh>
    <phoneticPr fontId="1"/>
  </si>
  <si>
    <t>折川</t>
    <rPh sb="0" eb="2">
      <t>オリカワ</t>
    </rPh>
    <phoneticPr fontId="1"/>
  </si>
  <si>
    <t>早瀬</t>
    <rPh sb="0" eb="2">
      <t>ハヤセ</t>
    </rPh>
    <phoneticPr fontId="1"/>
  </si>
  <si>
    <t>嶌末</t>
    <rPh sb="0" eb="2">
      <t>シマスエ</t>
    </rPh>
    <phoneticPr fontId="1"/>
  </si>
  <si>
    <t>セミナー名</t>
    <rPh sb="4" eb="5">
      <t>メイ</t>
    </rPh>
    <phoneticPr fontId="1"/>
  </si>
  <si>
    <t>[WEB]</t>
  </si>
  <si>
    <t>[対面]</t>
  </si>
  <si>
    <t>[ハイブリッド]</t>
  </si>
  <si>
    <t>［１７３］オームの法則・キルヒホッフの法則とパワエレ技術入門</t>
  </si>
  <si>
    <t>［１４７］PID制御設計１：制御対象の数式モデルと応答解析手法（過渡応答、周波数応答）</t>
  </si>
  <si>
    <t>［１２６］DC-DCコンバータの徹底理解講座（電流型、双方向DDコン）</t>
  </si>
  <si>
    <t>［１０２］インバータ（初級） インバータを扱ったことのない技術者向けの講座</t>
  </si>
  <si>
    <t>交流回路と複素数（仮）</t>
  </si>
  <si>
    <t>［１４５］自動車の省エネ化を実現するモータとその制御技術の基礎</t>
  </si>
  <si>
    <t>［１４６］EV/HEVの特長から、パワエレ技術を理解する</t>
  </si>
  <si>
    <t>［２０２］基礎パワエレ回路の速習法 ～チョッパ回路の直感的攻略～</t>
  </si>
  <si>
    <t>［１４８］PID制御設計２： モータと電気回路のPID制御設計方法</t>
  </si>
  <si>
    <t>［１６１］SiC/GaNのゲートドライブ技術と実際</t>
  </si>
  <si>
    <t>［１５６］モータの振動騒音（対策編）（今知りたい！実務に役立つ知識と低減対策法）</t>
  </si>
  <si>
    <t>［１５４］開発者のためのインバータ入門講座</t>
  </si>
  <si>
    <t>［１７２］電気自動車の電装回路とベクトル制御～モータの駆動回路とベクトル制御を1日で理解する～</t>
  </si>
  <si>
    <t>交流電力と三相交流（仮）</t>
  </si>
  <si>
    <t>［１３０］永久磁石同期モータ（PMSM）のベクトル制御技術、ドライブの原理から実際まで（前編）</t>
  </si>
  <si>
    <t>［３０１］つくりながら学ぶDCモータ</t>
  </si>
  <si>
    <t>［２０４］応用パワエレ制御の速習法　～電流・電圧デュアルループフィードバックの勘所～</t>
  </si>
  <si>
    <t>［１２２］DC-DCコンバータの徹底理解講座（LLCコンバータ）</t>
  </si>
  <si>
    <t>［１１１］測定技術 実測を通して学ぶパワエレ回路・デバイス・計測技術</t>
  </si>
  <si>
    <t>［１３１］永久磁石同期モータ（PMSM）のベクトル制御技術、ドライブの原理から実際まで（後編）</t>
  </si>
  <si>
    <t>［１２９］高周波電力変換器における磁性素子～構造技術と負荷試験法～</t>
  </si>
  <si>
    <t>［１１３］燃料電池技術　知って得する基礎知識」</t>
  </si>
  <si>
    <t>［１７５］SPICEのデバイスモデリング基礎とAI活用</t>
  </si>
  <si>
    <t>［１２３］DC-DCコンバータの徹底理解講座（DABコンバータ）</t>
  </si>
  <si>
    <t>［１７８］パワエレの試験環境整備と安全確保の考え方</t>
  </si>
  <si>
    <t>［１５１］演習による変圧器・リアクトル徹底理解講座</t>
  </si>
  <si>
    <t>［１６０］モータの品質問題とその解決方法（今知りたい！実務に役立つ知識と低減対策法）</t>
  </si>
  <si>
    <t>パワーデバイスとパワエレ回路（仮）</t>
  </si>
  <si>
    <t>［１６２］Excelから始めるプログラミングと制御工学</t>
  </si>
  <si>
    <t>［１１５］モータ設計　モータを活用するための設計の考え方</t>
  </si>
  <si>
    <t>［１７０］モータのトルクリップルとその低減対策（今知りたい！実務に役立つ知識と低減対策法）</t>
  </si>
  <si>
    <t>［１８１］モータ試験・評価技術の実践技術講座　― 試験の本質を掴み、設計・品質・量産を支える技術を実例で学ぶ ―</t>
  </si>
  <si>
    <t>［１６８］パワーデバイス（基礎編）～演習問題を通して半導体物理の基礎、動作原理、デバイス特性を徹底理解する～</t>
  </si>
  <si>
    <t>［１７１］パワー半導体デバイスのゲート駆動技術</t>
  </si>
  <si>
    <t>［１６９］パワーデバイス（回路展開編）～PSIMと解析式を使ってパワーデバイスをパワエレ回路に組込む～</t>
  </si>
  <si>
    <t>モータとベクトル制御の入門（仮）</t>
    <phoneticPr fontId="1"/>
  </si>
  <si>
    <t>[WEB]</t>
    <phoneticPr fontId="1"/>
  </si>
  <si>
    <t>[WEB]</t>
    <phoneticPr fontId="1"/>
  </si>
  <si>
    <t xml:space="preserve"> [１６７]シミュレータと実機で学ぶブラシレスモータ設計入門</t>
    <phoneticPr fontId="1"/>
  </si>
  <si>
    <t>［１６５］DC-DCコンバータの基礎 ～導入講座～（後編）</t>
    <phoneticPr fontId="1"/>
  </si>
  <si>
    <t>周辺技術</t>
    <phoneticPr fontId="1"/>
  </si>
  <si>
    <t>初級</t>
    <phoneticPr fontId="1"/>
  </si>
  <si>
    <t>［１０３］インバータ（中級） 大学の授業には出てこないインバータの実務技術</t>
    <phoneticPr fontId="1"/>
  </si>
  <si>
    <t>［１２８］車載・パワエレ機器にみる熱対策～熱で失敗しないための基礎と実践～</t>
    <phoneticPr fontId="1"/>
  </si>
  <si>
    <t>［１０４］モータ初級　わかりやすいモータの基本技術</t>
    <phoneticPr fontId="1"/>
  </si>
  <si>
    <t xml:space="preserve"> 	[１２４]DC-DCコンバータの徹底理解講フォワード型）</t>
    <phoneticPr fontId="1"/>
  </si>
  <si>
    <t>［１４４］基礎から理解するスイッチング電源制御系設計</t>
    <phoneticPr fontId="1"/>
  </si>
  <si>
    <t>対面会場</t>
    <rPh sb="0" eb="2">
      <t>タイメン</t>
    </rPh>
    <rPh sb="2" eb="4">
      <t>カイジョウ</t>
    </rPh>
    <phoneticPr fontId="1"/>
  </si>
  <si>
    <t>新横浜</t>
    <rPh sb="0" eb="3">
      <t>シンヨコハマ</t>
    </rPh>
    <phoneticPr fontId="1"/>
  </si>
  <si>
    <t>新大阪</t>
    <rPh sb="0" eb="3">
      <t>シンオオサカ</t>
    </rPh>
    <phoneticPr fontId="1"/>
  </si>
  <si>
    <t>［１７７］パワエレ回路／交流回路の基礎</t>
    <phoneticPr fontId="1"/>
  </si>
  <si>
    <t>初級</t>
    <rPh sb="0" eb="2">
      <t>ショキュウ</t>
    </rPh>
    <phoneticPr fontId="1"/>
  </si>
  <si>
    <r>
      <t>［１１</t>
    </r>
    <r>
      <rPr>
        <u/>
        <sz val="14"/>
        <color theme="8"/>
        <rFont val="游ゴシック"/>
        <family val="3"/>
        <charset val="128"/>
      </rPr>
      <t>１</t>
    </r>
    <r>
      <rPr>
        <u/>
        <sz val="14"/>
        <color theme="8"/>
        <rFont val="游ゴシック"/>
        <family val="3"/>
        <charset val="128"/>
        <scheme val="minor"/>
      </rPr>
      <t>］測定技術　実測を通して学ぶパワエレ回路・デバイス・計測技術（実習動画あり）</t>
    </r>
    <phoneticPr fontId="1"/>
  </si>
  <si>
    <t xml:space="preserve">・講座名を変更しました。
2026/2/3　［１７７］パワエレ回路／交流回路の基礎
</t>
    <rPh sb="1" eb="3">
      <t>コウザ</t>
    </rPh>
    <rPh sb="3" eb="4">
      <t>メイ</t>
    </rPh>
    <rPh sb="5" eb="7">
      <t>ヘンコウ</t>
    </rPh>
    <phoneticPr fontId="1"/>
  </si>
  <si>
    <t>［１５５］モータ振動騒音と低減対策（基礎編） ー 電流・流体・機械の３領域から学ぶ実用講座 ー</t>
    <phoneticPr fontId="1"/>
  </si>
  <si>
    <t xml:space="preserve">・講座名を変更しました。
2026/4/15　［１５５］モータ振動騒音と低減対策（基礎編）
                 ー 電流・流体・機械の３領域から学ぶ実用講座 ー
</t>
    <phoneticPr fontId="1"/>
  </si>
  <si>
    <t>初級</t>
    <rPh sb="0" eb="2">
      <t>ショキュウ</t>
    </rPh>
    <phoneticPr fontId="1"/>
  </si>
  <si>
    <t>石濱</t>
    <rPh sb="0" eb="2">
      <t>イシハマ</t>
    </rPh>
    <phoneticPr fontId="1"/>
  </si>
  <si>
    <t>［１８３］マイコンによるアナログデジタル信号の取り扱い～ 組み込みマイコンプログラミング基礎 ～</t>
    <phoneticPr fontId="1"/>
  </si>
  <si>
    <t xml:space="preserve">・新規講座を追加しました。
2026/３/25　［１８３］1日でつかむ、組み込みマイコン基礎技術　～マイコンによるアナログ・デジタル信号の取り扱い～
</t>
    <rPh sb="1" eb="3">
      <t>シンキ</t>
    </rPh>
    <rPh sb="3" eb="5">
      <t>コウザ</t>
    </rPh>
    <rPh sb="6" eb="8">
      <t>ツイカ</t>
    </rPh>
    <phoneticPr fontId="1"/>
  </si>
  <si>
    <t xml:space="preserve">・新規講座を追加しました。（参照：セミナー_2025年度シート)
2026/３/25　［１８３］1日でつかむ、組み込みマイコン基礎技術　
～マイコンによるアナログ・デジタル信号の取り扱い～
</t>
    <phoneticPr fontId="1"/>
  </si>
  <si>
    <t xml:space="preserve">・講座名を変更しました。（参照：セミナー_2025年度シート)
2026/2/3　［１７７］パワエレ回路／交流回路の基礎
</t>
    <rPh sb="1" eb="3">
      <t>コウザ</t>
    </rPh>
    <rPh sb="3" eb="4">
      <t>メイ</t>
    </rPh>
    <rPh sb="5" eb="7">
      <t>ヘンコウ</t>
    </rPh>
    <phoneticPr fontId="1"/>
  </si>
  <si>
    <t>初級</t>
    <rPh sb="0" eb="2">
      <t>ショキュウ</t>
    </rPh>
    <phoneticPr fontId="1"/>
  </si>
  <si>
    <t>［１２４］DC-DCコンバータの徹底理解講座（フォワード型）</t>
  </si>
  <si>
    <t>［１８０］ 三相交流と電力／ベクトル制御の基礎</t>
    <phoneticPr fontId="1"/>
  </si>
  <si>
    <t>髙木</t>
    <rPh sb="0" eb="2">
      <t>タカギ</t>
    </rPh>
    <phoneticPr fontId="1"/>
  </si>
  <si>
    <t xml:space="preserve">・講座を追加しました。
2026/３/23　［１８０］ 三相交流と電力／ベクトル制御の基礎
</t>
    <rPh sb="1" eb="3">
      <t>コウザ</t>
    </rPh>
    <rPh sb="4" eb="6">
      <t>ツイカ</t>
    </rPh>
    <phoneticPr fontId="1"/>
  </si>
  <si>
    <t xml:space="preserve">・講座を追加しました。（参照：セミナー_2025年度シート)
2026/３/23　［１８０］ 三相交流と電力／ベクトル制御の基礎
</t>
    <rPh sb="1" eb="3">
      <t>コウザ</t>
    </rPh>
    <rPh sb="4" eb="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</si>
</sst>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(&quot;aaa&quot;)&quot;"/>
    <numFmt numFmtId="177" formatCode="&quot;［&quot;@&quot;］&quot;"/>
    <numFmt numFmtId="178" formatCode="@&quot;先&quot;&quot;生&quot;"/>
    <numFmt numFmtId="179" formatCode="&quot;・&quot;d&quot;日&quot;"/>
    <numFmt numFmtId="180" formatCode="m&quot;月&quot;d&quot;日&quot;\(aaa\)"/>
    <numFmt numFmtId="181" formatCode="yyyy&quot;年&quot;m&quot;月&quot;d&quot;日&quot;;@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249977111117893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2"/>
      <color theme="4" tint="-0.249977111117893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4" tint="-0.249977111117893"/>
      <name val="游ゴシック"/>
      <family val="2"/>
      <charset val="128"/>
      <scheme val="minor"/>
    </font>
    <font>
      <u/>
      <sz val="14"/>
      <color theme="4" tint="-0.24997711111789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u/>
      <sz val="14"/>
      <color theme="10"/>
      <name val="游ゴシック"/>
      <family val="3"/>
      <charset val="128"/>
      <scheme val="minor"/>
    </font>
    <font>
      <u/>
      <sz val="11"/>
      <color theme="4" tint="-0.249977111117893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4"/>
      <color rgb="FF0070C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rgb="FF0070C0"/>
      <name val="游ゴシック"/>
      <family val="2"/>
      <charset val="128"/>
      <scheme val="minor"/>
    </font>
    <font>
      <u/>
      <sz val="14"/>
      <color rgb="FF0070C0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14"/>
      <color rgb="FFFF0000"/>
      <name val="游ゴシック"/>
      <family val="2"/>
      <charset val="128"/>
      <scheme val="minor"/>
    </font>
    <font>
      <u/>
      <sz val="14"/>
      <color rgb="FFFF0000"/>
      <name val="游ゴシック"/>
      <family val="2"/>
      <charset val="128"/>
      <scheme val="minor"/>
    </font>
    <font>
      <sz val="14"/>
      <color theme="0"/>
      <name val="メイリオ"/>
      <family val="3"/>
      <charset val="128"/>
    </font>
    <font>
      <u/>
      <sz val="14"/>
      <color rgb="FFFF0000"/>
      <name val="游ゴシック"/>
      <family val="3"/>
      <charset val="128"/>
      <scheme val="minor"/>
    </font>
    <font>
      <sz val="14"/>
      <name val="メイリオ"/>
      <family val="3"/>
      <charset val="128"/>
    </font>
    <font>
      <u/>
      <sz val="14"/>
      <color theme="8"/>
      <name val="游ゴシック"/>
      <family val="2"/>
      <charset val="128"/>
      <scheme val="minor"/>
    </font>
    <font>
      <sz val="14"/>
      <color theme="8"/>
      <name val="メイリオ"/>
      <family val="3"/>
      <charset val="128"/>
    </font>
    <font>
      <u/>
      <sz val="14"/>
      <color theme="8"/>
      <name val="游ゴシック"/>
      <family val="3"/>
      <charset val="128"/>
      <scheme val="minor"/>
    </font>
    <font>
      <u/>
      <sz val="14"/>
      <color theme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theme="2" tint="-0.249977111117893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7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178" fontId="6" fillId="0" borderId="4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6" fontId="6" fillId="0" borderId="5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7" fontId="6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>
      <alignment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4" fontId="3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/>
    </xf>
    <xf numFmtId="0" fontId="11" fillId="0" borderId="3" xfId="0" applyFont="1" applyBorder="1">
      <alignment vertical="center"/>
    </xf>
    <xf numFmtId="177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1" applyFont="1" applyBorder="1">
      <alignment vertical="center"/>
    </xf>
    <xf numFmtId="178" fontId="11" fillId="0" borderId="4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177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2" xfId="1" applyFont="1" applyBorder="1">
      <alignment vertical="center"/>
    </xf>
    <xf numFmtId="178" fontId="11" fillId="0" borderId="1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11" fillId="0" borderId="9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80" fontId="15" fillId="0" borderId="3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6" fillId="0" borderId="0" xfId="0" applyFont="1">
      <alignment vertical="center"/>
    </xf>
    <xf numFmtId="180" fontId="17" fillId="0" borderId="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 shrinkToFit="1"/>
    </xf>
    <xf numFmtId="180" fontId="11" fillId="0" borderId="3" xfId="0" applyNumberFormat="1" applyFont="1" applyBorder="1" applyAlignment="1">
      <alignment horizontal="left" vertical="center"/>
    </xf>
    <xf numFmtId="176" fontId="18" fillId="0" borderId="2" xfId="0" applyNumberFormat="1" applyFont="1" applyBorder="1" applyAlignment="1">
      <alignment horizontal="left" vertical="center"/>
    </xf>
    <xf numFmtId="176" fontId="19" fillId="0" borderId="2" xfId="0" applyNumberFormat="1" applyFont="1" applyBorder="1" applyAlignment="1">
      <alignment horizontal="left" vertical="center"/>
    </xf>
    <xf numFmtId="177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8" fontId="19" fillId="0" borderId="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20" fillId="0" borderId="4" xfId="1" applyFont="1" applyBorder="1">
      <alignment vertical="center"/>
    </xf>
    <xf numFmtId="176" fontId="11" fillId="0" borderId="5" xfId="0" applyNumberFormat="1" applyFont="1" applyBorder="1" applyAlignment="1">
      <alignment horizontal="left" vertical="center"/>
    </xf>
    <xf numFmtId="180" fontId="15" fillId="0" borderId="6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80" fontId="0" fillId="0" borderId="0" xfId="0" applyNumberFormat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1" fillId="0" borderId="16" xfId="1" applyFont="1" applyBorder="1">
      <alignment vertical="center"/>
    </xf>
    <xf numFmtId="178" fontId="6" fillId="0" borderId="16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21" fillId="0" borderId="0" xfId="1" applyFont="1" applyFill="1" applyBorder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4" fontId="3" fillId="0" borderId="9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14" fontId="22" fillId="0" borderId="0" xfId="0" applyNumberFormat="1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0" fontId="23" fillId="0" borderId="0" xfId="0" applyFont="1">
      <alignment vertical="center"/>
    </xf>
    <xf numFmtId="14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49" fontId="25" fillId="0" borderId="0" xfId="0" applyNumberFormat="1" applyFont="1">
      <alignment vertical="center"/>
    </xf>
    <xf numFmtId="0" fontId="26" fillId="0" borderId="0" xfId="0" applyFont="1">
      <alignment vertical="center"/>
    </xf>
    <xf numFmtId="176" fontId="22" fillId="0" borderId="2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0" fontId="26" fillId="0" borderId="0" xfId="0" quotePrefix="1" applyFont="1">
      <alignment vertical="center"/>
    </xf>
    <xf numFmtId="0" fontId="28" fillId="0" borderId="16" xfId="1" applyFont="1" applyBorder="1">
      <alignment vertical="center"/>
    </xf>
    <xf numFmtId="56" fontId="22" fillId="0" borderId="0" xfId="0" applyNumberFormat="1" applyFont="1">
      <alignment vertical="center"/>
    </xf>
    <xf numFmtId="0" fontId="29" fillId="0" borderId="0" xfId="0" applyFont="1">
      <alignment vertical="center"/>
    </xf>
    <xf numFmtId="0" fontId="28" fillId="0" borderId="19" xfId="1" applyFont="1" applyBorder="1">
      <alignment vertical="center"/>
    </xf>
    <xf numFmtId="178" fontId="22" fillId="0" borderId="7" xfId="0" applyNumberFormat="1" applyFont="1" applyBorder="1" applyAlignment="1">
      <alignment horizontal="center" vertical="center"/>
    </xf>
    <xf numFmtId="180" fontId="26" fillId="0" borderId="6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0" fontId="27" fillId="0" borderId="0" xfId="1" applyFont="1" applyBorder="1">
      <alignment vertical="center"/>
    </xf>
    <xf numFmtId="0" fontId="27" fillId="0" borderId="0" xfId="1" applyFont="1" applyFill="1" applyBorder="1">
      <alignment vertical="center"/>
    </xf>
    <xf numFmtId="0" fontId="29" fillId="0" borderId="4" xfId="0" applyFont="1" applyBorder="1" applyAlignment="1">
      <alignment horizontal="center" vertical="center"/>
    </xf>
    <xf numFmtId="176" fontId="29" fillId="0" borderId="2" xfId="0" applyNumberFormat="1" applyFont="1" applyBorder="1" applyAlignment="1">
      <alignment horizontal="left" vertical="center"/>
    </xf>
    <xf numFmtId="0" fontId="13" fillId="0" borderId="16" xfId="1" applyFont="1" applyBorder="1">
      <alignment vertical="center"/>
    </xf>
    <xf numFmtId="178" fontId="29" fillId="0" borderId="4" xfId="0" applyNumberFormat="1" applyFont="1" applyBorder="1" applyAlignment="1">
      <alignment horizontal="center" vertical="center"/>
    </xf>
    <xf numFmtId="49" fontId="17" fillId="0" borderId="0" xfId="0" applyNumberFormat="1" applyFont="1">
      <alignment vertical="center"/>
    </xf>
    <xf numFmtId="0" fontId="22" fillId="0" borderId="0" xfId="0" applyFont="1" applyAlignment="1">
      <alignment horizontal="left" vertical="center" wrapText="1"/>
    </xf>
    <xf numFmtId="14" fontId="22" fillId="0" borderId="22" xfId="0" applyNumberFormat="1" applyFont="1" applyBorder="1" applyAlignment="1">
      <alignment horizontal="left" vertical="center"/>
    </xf>
    <xf numFmtId="0" fontId="22" fillId="0" borderId="9" xfId="0" applyFont="1" applyBorder="1">
      <alignment vertical="center"/>
    </xf>
    <xf numFmtId="0" fontId="22" fillId="0" borderId="16" xfId="0" applyFont="1" applyBorder="1">
      <alignment vertical="center"/>
    </xf>
    <xf numFmtId="180" fontId="26" fillId="0" borderId="9" xfId="0" applyNumberFormat="1" applyFont="1" applyBorder="1" applyAlignment="1">
      <alignment horizontal="center" vertical="center"/>
    </xf>
    <xf numFmtId="180" fontId="22" fillId="0" borderId="9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180" fontId="26" fillId="0" borderId="1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center" vertical="center"/>
    </xf>
    <xf numFmtId="0" fontId="28" fillId="0" borderId="9" xfId="1" applyFont="1" applyBorder="1">
      <alignment vertical="center"/>
    </xf>
    <xf numFmtId="181" fontId="22" fillId="0" borderId="2" xfId="0" applyNumberFormat="1" applyFont="1" applyBorder="1" applyAlignment="1">
      <alignment horizontal="left" vertical="center"/>
    </xf>
    <xf numFmtId="181" fontId="22" fillId="0" borderId="5" xfId="0" applyNumberFormat="1" applyFont="1" applyBorder="1" applyAlignment="1">
      <alignment horizontal="left" vertical="center"/>
    </xf>
    <xf numFmtId="0" fontId="14" fillId="0" borderId="16" xfId="1" applyFont="1" applyBorder="1">
      <alignment vertical="center"/>
    </xf>
    <xf numFmtId="14" fontId="22" fillId="0" borderId="0" xfId="0" applyNumberFormat="1" applyFont="1" applyAlignment="1">
      <alignment horizontal="right" vertical="center"/>
    </xf>
    <xf numFmtId="180" fontId="30" fillId="0" borderId="16" xfId="0" applyNumberFormat="1" applyFont="1" applyBorder="1" applyAlignment="1">
      <alignment horizontal="center" vertical="center"/>
    </xf>
    <xf numFmtId="49" fontId="29" fillId="0" borderId="0" xfId="0" applyNumberFormat="1" applyFont="1">
      <alignment vertical="center"/>
    </xf>
    <xf numFmtId="0" fontId="30" fillId="0" borderId="0" xfId="0" applyFont="1">
      <alignment vertical="center"/>
    </xf>
    <xf numFmtId="180" fontId="26" fillId="0" borderId="3" xfId="0" applyNumberFormat="1" applyFont="1" applyBorder="1" applyAlignment="1">
      <alignment horizontal="center" vertical="center"/>
    </xf>
    <xf numFmtId="177" fontId="22" fillId="0" borderId="4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8" fillId="0" borderId="0" xfId="1" applyFont="1" applyBorder="1">
      <alignment vertical="center"/>
    </xf>
    <xf numFmtId="178" fontId="22" fillId="0" borderId="24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3" fillId="0" borderId="19" xfId="1" applyFont="1" applyBorder="1">
      <alignment vertical="center"/>
    </xf>
    <xf numFmtId="0" fontId="32" fillId="2" borderId="25" xfId="0" applyFont="1" applyFill="1" applyBorder="1" applyAlignment="1">
      <alignment horizontal="center" vertical="center"/>
    </xf>
    <xf numFmtId="176" fontId="22" fillId="0" borderId="27" xfId="0" applyNumberFormat="1" applyFont="1" applyBorder="1" applyAlignment="1">
      <alignment horizontal="left" vertical="center"/>
    </xf>
    <xf numFmtId="176" fontId="22" fillId="0" borderId="5" xfId="0" applyNumberFormat="1" applyFont="1" applyBorder="1" applyAlignment="1">
      <alignment horizontal="left" vertical="center"/>
    </xf>
    <xf numFmtId="177" fontId="22" fillId="0" borderId="28" xfId="0" applyNumberFormat="1" applyFont="1" applyBorder="1" applyAlignment="1">
      <alignment horizontal="center" vertical="center"/>
    </xf>
    <xf numFmtId="177" fontId="22" fillId="0" borderId="29" xfId="0" applyNumberFormat="1" applyFont="1" applyBorder="1" applyAlignment="1">
      <alignment horizontal="center" vertical="center"/>
    </xf>
    <xf numFmtId="177" fontId="22" fillId="0" borderId="30" xfId="0" applyNumberFormat="1" applyFont="1" applyBorder="1" applyAlignment="1">
      <alignment horizontal="center" vertical="center"/>
    </xf>
    <xf numFmtId="177" fontId="22" fillId="0" borderId="31" xfId="0" applyNumberFormat="1" applyFont="1" applyBorder="1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180" fontId="26" fillId="0" borderId="0" xfId="0" applyNumberFormat="1" applyFont="1" applyAlignment="1">
      <alignment horizontal="center" vertical="center"/>
    </xf>
    <xf numFmtId="177" fontId="22" fillId="0" borderId="12" xfId="0" applyNumberFormat="1" applyFont="1" applyBorder="1" applyAlignment="1">
      <alignment horizontal="center" vertical="center"/>
    </xf>
    <xf numFmtId="177" fontId="22" fillId="0" borderId="32" xfId="0" applyNumberFormat="1" applyFont="1" applyBorder="1" applyAlignment="1">
      <alignment horizontal="center" vertical="center"/>
    </xf>
    <xf numFmtId="177" fontId="22" fillId="0" borderId="34" xfId="0" applyNumberFormat="1" applyFont="1" applyBorder="1" applyAlignment="1">
      <alignment horizontal="center" vertical="center"/>
    </xf>
    <xf numFmtId="177" fontId="22" fillId="0" borderId="35" xfId="0" applyNumberFormat="1" applyFont="1" applyBorder="1" applyAlignment="1">
      <alignment horizontal="center" vertical="center"/>
    </xf>
    <xf numFmtId="177" fontId="29" fillId="0" borderId="29" xfId="0" applyNumberFormat="1" applyFont="1" applyBorder="1" applyAlignment="1">
      <alignment horizontal="center" vertical="center"/>
    </xf>
    <xf numFmtId="177" fontId="22" fillId="0" borderId="24" xfId="0" applyNumberFormat="1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center" vertical="center"/>
    </xf>
    <xf numFmtId="181" fontId="22" fillId="0" borderId="10" xfId="0" applyNumberFormat="1" applyFont="1" applyBorder="1" applyAlignment="1">
      <alignment horizontal="left" vertical="center"/>
    </xf>
    <xf numFmtId="180" fontId="26" fillId="0" borderId="19" xfId="0" applyNumberFormat="1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center" vertical="center"/>
    </xf>
    <xf numFmtId="180" fontId="26" fillId="0" borderId="8" xfId="0" applyNumberFormat="1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left" vertical="center"/>
    </xf>
    <xf numFmtId="180" fontId="26" fillId="0" borderId="3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177" fontId="22" fillId="0" borderId="3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178" fontId="22" fillId="0" borderId="0" xfId="0" applyNumberFormat="1" applyFont="1" applyAlignment="1">
      <alignment horizontal="center" vertical="center"/>
    </xf>
    <xf numFmtId="178" fontId="24" fillId="2" borderId="1" xfId="0" applyNumberFormat="1" applyFont="1" applyFill="1" applyBorder="1" applyAlignment="1">
      <alignment horizontal="center" vertical="center"/>
    </xf>
    <xf numFmtId="0" fontId="22" fillId="0" borderId="0" xfId="0" quotePrefix="1" applyFont="1">
      <alignment vertical="center"/>
    </xf>
    <xf numFmtId="178" fontId="34" fillId="0" borderId="4" xfId="0" applyNumberFormat="1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180" fontId="22" fillId="0" borderId="9" xfId="0" applyNumberFormat="1" applyFont="1" applyBorder="1" applyAlignment="1">
      <alignment horizontal="center" vertical="center"/>
    </xf>
    <xf numFmtId="180" fontId="22" fillId="0" borderId="16" xfId="0" applyNumberFormat="1" applyFont="1" applyBorder="1" applyAlignment="1">
      <alignment horizontal="left" vertical="center"/>
    </xf>
    <xf numFmtId="176" fontId="22" fillId="0" borderId="38" xfId="0" applyNumberFormat="1" applyFont="1" applyBorder="1" applyAlignment="1">
      <alignment horizontal="left" vertical="center"/>
    </xf>
    <xf numFmtId="180" fontId="22" fillId="0" borderId="19" xfId="0" applyNumberFormat="1" applyFont="1" applyBorder="1" applyAlignment="1">
      <alignment horizontal="center" vertical="center"/>
    </xf>
    <xf numFmtId="180" fontId="22" fillId="0" borderId="8" xfId="0" applyNumberFormat="1" applyFont="1" applyBorder="1" applyAlignment="1">
      <alignment horizontal="center" vertical="center"/>
    </xf>
    <xf numFmtId="180" fontId="22" fillId="0" borderId="16" xfId="0" applyNumberFormat="1" applyFont="1" applyBorder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0" fontId="32" fillId="2" borderId="36" xfId="0" applyFont="1" applyFill="1" applyBorder="1" applyAlignment="1">
      <alignment horizontal="center" vertical="center"/>
    </xf>
    <xf numFmtId="0" fontId="35" fillId="0" borderId="4" xfId="1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5" fillId="0" borderId="7" xfId="1" applyFont="1" applyBorder="1" applyAlignment="1">
      <alignment vertical="center" wrapText="1"/>
    </xf>
    <xf numFmtId="0" fontId="35" fillId="0" borderId="24" xfId="1" applyFont="1" applyBorder="1" applyAlignment="1">
      <alignment vertical="center" wrapText="1"/>
    </xf>
    <xf numFmtId="0" fontId="35" fillId="0" borderId="12" xfId="1" applyFont="1" applyBorder="1" applyAlignment="1">
      <alignment vertical="center" wrapText="1"/>
    </xf>
    <xf numFmtId="180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28" fillId="0" borderId="1" xfId="1" applyFont="1" applyBorder="1">
      <alignment vertical="center"/>
    </xf>
    <xf numFmtId="0" fontId="31" fillId="0" borderId="9" xfId="1" applyFont="1" applyBorder="1">
      <alignment vertical="center"/>
    </xf>
    <xf numFmtId="176" fontId="29" fillId="0" borderId="27" xfId="0" applyNumberFormat="1" applyFont="1" applyBorder="1" applyAlignment="1">
      <alignment horizontal="left" vertical="center"/>
    </xf>
    <xf numFmtId="180" fontId="30" fillId="0" borderId="3" xfId="0" applyNumberFormat="1" applyFont="1" applyBorder="1" applyAlignment="1">
      <alignment horizontal="center" vertical="center"/>
    </xf>
    <xf numFmtId="177" fontId="29" fillId="0" borderId="31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3" fillId="0" borderId="0" xfId="1" applyFont="1" applyBorder="1">
      <alignment vertical="center"/>
    </xf>
    <xf numFmtId="176" fontId="22" fillId="0" borderId="26" xfId="0" applyNumberFormat="1" applyFont="1" applyBorder="1" applyAlignment="1">
      <alignment horizontal="left" vertical="center"/>
    </xf>
    <xf numFmtId="180" fontId="26" fillId="0" borderId="33" xfId="0" applyNumberFormat="1" applyFont="1" applyBorder="1" applyAlignment="1">
      <alignment horizontal="center" vertical="center"/>
    </xf>
    <xf numFmtId="178" fontId="22" fillId="0" borderId="32" xfId="0" applyNumberFormat="1" applyFont="1" applyBorder="1" applyAlignment="1">
      <alignment horizontal="center" vertical="center"/>
    </xf>
    <xf numFmtId="0" fontId="37" fillId="0" borderId="16" xfId="1" applyFont="1" applyBorder="1">
      <alignment vertical="center"/>
    </xf>
    <xf numFmtId="0" fontId="37" fillId="0" borderId="16" xfId="1" applyFont="1" applyFill="1" applyBorder="1">
      <alignment vertical="center"/>
    </xf>
    <xf numFmtId="0" fontId="37" fillId="0" borderId="19" xfId="1" applyFont="1" applyBorder="1">
      <alignment vertical="center"/>
    </xf>
    <xf numFmtId="0" fontId="37" fillId="0" borderId="0" xfId="1" applyFont="1" applyBorder="1">
      <alignment vertical="center"/>
    </xf>
    <xf numFmtId="0" fontId="37" fillId="0" borderId="36" xfId="1" applyFont="1" applyBorder="1">
      <alignment vertical="center"/>
    </xf>
    <xf numFmtId="0" fontId="37" fillId="0" borderId="16" xfId="1" applyFont="1" applyBorder="1" applyAlignment="1">
      <alignment vertical="center" wrapText="1"/>
    </xf>
    <xf numFmtId="0" fontId="37" fillId="0" borderId="4" xfId="1" applyFont="1" applyBorder="1">
      <alignment vertical="center"/>
    </xf>
    <xf numFmtId="0" fontId="37" fillId="0" borderId="9" xfId="1" applyFont="1" applyBorder="1">
      <alignment vertical="center"/>
    </xf>
    <xf numFmtId="0" fontId="37" fillId="0" borderId="17" xfId="1" applyFont="1" applyBorder="1">
      <alignment vertical="center"/>
    </xf>
    <xf numFmtId="0" fontId="29" fillId="0" borderId="9" xfId="0" applyFont="1" applyBorder="1">
      <alignment vertical="center"/>
    </xf>
    <xf numFmtId="0" fontId="31" fillId="0" borderId="4" xfId="1" applyFont="1" applyBorder="1" applyAlignment="1">
      <alignment vertical="center" wrapText="1"/>
    </xf>
    <xf numFmtId="0" fontId="31" fillId="0" borderId="16" xfId="1" applyFont="1" applyBorder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/>
    </xf>
    <xf numFmtId="0" fontId="22" fillId="0" borderId="0" xfId="0" applyFont="1" applyAlignment="1">
      <alignment horizontal="left" vertical="center" wrapText="1"/>
    </xf>
    <xf numFmtId="14" fontId="22" fillId="0" borderId="18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14" fontId="22" fillId="0" borderId="17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29" fillId="0" borderId="24" xfId="0" applyNumberFormat="1" applyFont="1" applyBorder="1" applyAlignment="1">
      <alignment horizontal="center" vertical="center"/>
    </xf>
    <xf numFmtId="0" fontId="31" fillId="0" borderId="16" xfId="1" applyFont="1" applyBorder="1">
      <alignment vertical="center"/>
    </xf>
  </cellXfs>
  <cellStyles count="2">
    <cellStyle name="ハイパーリンク" xfId="1" builtinId="8"/>
    <cellStyle name="標準" xfId="0" builtinId="0"/>
  </cellStyles>
  <dxfs count="1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waypl-my.sharepoint.com/personal/sato_c_myway_co_jp/Documents/Microsoft%20Teams%20&#12481;&#12515;&#12483;&#12488;%20&#12501;&#12449;&#12452;&#12523;/&#9733;&#26085;&#31243;&#19968;&#35239;20250128&#26356;&#26032;_2025&#24180;&#24230;&#21069;&#26399;&#12475;&#12511;&#12490;&#12540;&#12473;&#12465;&#12472;&#12517;&#12540;&#125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waypl-my.sharepoint.com/personal/sato_c_myway_co_jp/Documents/Microsoft%20Teams%20&#12481;&#12515;&#12483;&#12488;%20&#12501;&#12449;&#12452;&#12523;/&#31243;&#19968;&#35239;20250129&#26356;&#26032;_2025&#24180;&#24230;&#21069;&#26399;&#12475;&#12511;&#12490;&#12540;&#12473;&#12465;&#12472;&#12517;&#12540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演算用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演算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wel.jp/articles/243" TargetMode="External"/><Relationship Id="rId21" Type="http://schemas.openxmlformats.org/officeDocument/2006/relationships/hyperlink" Target="https://pwel.jp/articles/441" TargetMode="External"/><Relationship Id="rId42" Type="http://schemas.openxmlformats.org/officeDocument/2006/relationships/hyperlink" Target="https://pwel.jp/articles/219" TargetMode="External"/><Relationship Id="rId47" Type="http://schemas.openxmlformats.org/officeDocument/2006/relationships/hyperlink" Target="https://pwel.jp/articles/341" TargetMode="External"/><Relationship Id="rId63" Type="http://schemas.openxmlformats.org/officeDocument/2006/relationships/hyperlink" Target="https://pwel.jp/articles/261" TargetMode="External"/><Relationship Id="rId68" Type="http://schemas.openxmlformats.org/officeDocument/2006/relationships/hyperlink" Target="https://pwel.jp/articles/610" TargetMode="External"/><Relationship Id="rId2" Type="http://schemas.openxmlformats.org/officeDocument/2006/relationships/hyperlink" Target="https://pwel.jp/scourses/74" TargetMode="External"/><Relationship Id="rId16" Type="http://schemas.openxmlformats.org/officeDocument/2006/relationships/hyperlink" Target="https://pwel.jp/scourses/44" TargetMode="External"/><Relationship Id="rId29" Type="http://schemas.openxmlformats.org/officeDocument/2006/relationships/hyperlink" Target="https://pwel.jp/articles/230" TargetMode="External"/><Relationship Id="rId11" Type="http://schemas.openxmlformats.org/officeDocument/2006/relationships/hyperlink" Target="https://pwel.jp/scourses/72" TargetMode="External"/><Relationship Id="rId24" Type="http://schemas.openxmlformats.org/officeDocument/2006/relationships/hyperlink" Target="https://pwel.jp/articles/489" TargetMode="External"/><Relationship Id="rId32" Type="http://schemas.openxmlformats.org/officeDocument/2006/relationships/hyperlink" Target="https://pwel.jp/articles/344" TargetMode="External"/><Relationship Id="rId37" Type="http://schemas.openxmlformats.org/officeDocument/2006/relationships/hyperlink" Target="https://pwel.jp/scourses/28" TargetMode="External"/><Relationship Id="rId40" Type="http://schemas.openxmlformats.org/officeDocument/2006/relationships/hyperlink" Target="https://pwel.jp/articles/266" TargetMode="External"/><Relationship Id="rId45" Type="http://schemas.openxmlformats.org/officeDocument/2006/relationships/hyperlink" Target="https://pwel.jp/scourses/29" TargetMode="External"/><Relationship Id="rId53" Type="http://schemas.openxmlformats.org/officeDocument/2006/relationships/hyperlink" Target="https://pwel.jp/articles/218" TargetMode="External"/><Relationship Id="rId58" Type="http://schemas.openxmlformats.org/officeDocument/2006/relationships/hyperlink" Target="https://pwel.jp/articles/373" TargetMode="External"/><Relationship Id="rId66" Type="http://schemas.openxmlformats.org/officeDocument/2006/relationships/hyperlink" Target="https://pwel.jp/articles/412" TargetMode="External"/><Relationship Id="rId5" Type="http://schemas.openxmlformats.org/officeDocument/2006/relationships/hyperlink" Target="https://pwel.jp/scourses/54" TargetMode="External"/><Relationship Id="rId61" Type="http://schemas.openxmlformats.org/officeDocument/2006/relationships/hyperlink" Target="https://pwel.jp/articles/239" TargetMode="External"/><Relationship Id="rId19" Type="http://schemas.openxmlformats.org/officeDocument/2006/relationships/hyperlink" Target="https://pwel.jp/scourses/55" TargetMode="External"/><Relationship Id="rId14" Type="http://schemas.openxmlformats.org/officeDocument/2006/relationships/hyperlink" Target="https://pwel.jp/scourses/48" TargetMode="External"/><Relationship Id="rId22" Type="http://schemas.openxmlformats.org/officeDocument/2006/relationships/hyperlink" Target="https://pwel.jp/articles/553" TargetMode="External"/><Relationship Id="rId27" Type="http://schemas.openxmlformats.org/officeDocument/2006/relationships/hyperlink" Target="https://pwel.jp/articles/243" TargetMode="External"/><Relationship Id="rId30" Type="http://schemas.openxmlformats.org/officeDocument/2006/relationships/hyperlink" Target="https://pwel.jp/articles/442" TargetMode="External"/><Relationship Id="rId35" Type="http://schemas.openxmlformats.org/officeDocument/2006/relationships/hyperlink" Target="https://pwel.jp/articles/647" TargetMode="External"/><Relationship Id="rId43" Type="http://schemas.openxmlformats.org/officeDocument/2006/relationships/hyperlink" Target="https://pwel.jp/articles/334" TargetMode="External"/><Relationship Id="rId48" Type="http://schemas.openxmlformats.org/officeDocument/2006/relationships/hyperlink" Target="https://pwel.jp/articles/661" TargetMode="External"/><Relationship Id="rId56" Type="http://schemas.openxmlformats.org/officeDocument/2006/relationships/hyperlink" Target="https://pwel.jp/articles/443" TargetMode="External"/><Relationship Id="rId64" Type="http://schemas.openxmlformats.org/officeDocument/2006/relationships/hyperlink" Target="https://pwel.jp/articles/595" TargetMode="External"/><Relationship Id="rId69" Type="http://schemas.openxmlformats.org/officeDocument/2006/relationships/hyperlink" Target="https://pwel.jp/articles/258" TargetMode="External"/><Relationship Id="rId8" Type="http://schemas.openxmlformats.org/officeDocument/2006/relationships/hyperlink" Target="https://pwel.jp/scourses/26" TargetMode="External"/><Relationship Id="rId51" Type="http://schemas.openxmlformats.org/officeDocument/2006/relationships/hyperlink" Target="https://pwel.jp/articles/703" TargetMode="External"/><Relationship Id="rId72" Type="http://schemas.openxmlformats.org/officeDocument/2006/relationships/hyperlink" Target="https://pwel.jp/articles/611" TargetMode="External"/><Relationship Id="rId3" Type="http://schemas.openxmlformats.org/officeDocument/2006/relationships/hyperlink" Target="https://pwel.jp/scourses/81" TargetMode="External"/><Relationship Id="rId12" Type="http://schemas.openxmlformats.org/officeDocument/2006/relationships/hyperlink" Target="https://pwel.jp/scourses/53" TargetMode="External"/><Relationship Id="rId17" Type="http://schemas.openxmlformats.org/officeDocument/2006/relationships/hyperlink" Target="https://pwel.jp/scourses/44" TargetMode="External"/><Relationship Id="rId25" Type="http://schemas.openxmlformats.org/officeDocument/2006/relationships/hyperlink" Target="https://pwel.jp/articles/257" TargetMode="External"/><Relationship Id="rId33" Type="http://schemas.openxmlformats.org/officeDocument/2006/relationships/hyperlink" Target="https://pwel.jp/scourses/62" TargetMode="External"/><Relationship Id="rId38" Type="http://schemas.openxmlformats.org/officeDocument/2006/relationships/hyperlink" Target="https://pwel.jp/scourses/30" TargetMode="External"/><Relationship Id="rId46" Type="http://schemas.openxmlformats.org/officeDocument/2006/relationships/hyperlink" Target="https://pwel.jp/articles/238" TargetMode="External"/><Relationship Id="rId59" Type="http://schemas.openxmlformats.org/officeDocument/2006/relationships/hyperlink" Target="https://pwel.jp/articles/234" TargetMode="External"/><Relationship Id="rId67" Type="http://schemas.openxmlformats.org/officeDocument/2006/relationships/hyperlink" Target="https://pwel.jp/articles/713" TargetMode="External"/><Relationship Id="rId20" Type="http://schemas.openxmlformats.org/officeDocument/2006/relationships/hyperlink" Target="https://pwel.jp/scourses/27" TargetMode="External"/><Relationship Id="rId41" Type="http://schemas.openxmlformats.org/officeDocument/2006/relationships/hyperlink" Target="https://pwel.jp/articles/224" TargetMode="External"/><Relationship Id="rId54" Type="http://schemas.openxmlformats.org/officeDocument/2006/relationships/hyperlink" Target="https://pwel.jp/articles/392" TargetMode="External"/><Relationship Id="rId62" Type="http://schemas.openxmlformats.org/officeDocument/2006/relationships/hyperlink" Target="https://pwel.jp/articles/261" TargetMode="External"/><Relationship Id="rId70" Type="http://schemas.openxmlformats.org/officeDocument/2006/relationships/hyperlink" Target="https://pwel.jp/articles/346" TargetMode="External"/><Relationship Id="rId1" Type="http://schemas.openxmlformats.org/officeDocument/2006/relationships/hyperlink" Target="https://pwel.jp/scourses/74" TargetMode="External"/><Relationship Id="rId6" Type="http://schemas.openxmlformats.org/officeDocument/2006/relationships/hyperlink" Target="https://pwel.jp/scourses/26" TargetMode="External"/><Relationship Id="rId15" Type="http://schemas.openxmlformats.org/officeDocument/2006/relationships/hyperlink" Target="https://pwel.jp/scourses/48" TargetMode="External"/><Relationship Id="rId23" Type="http://schemas.openxmlformats.org/officeDocument/2006/relationships/hyperlink" Target="https://pwel.jp/articles/333" TargetMode="External"/><Relationship Id="rId28" Type="http://schemas.openxmlformats.org/officeDocument/2006/relationships/hyperlink" Target="https://pwel.jp/articles/230" TargetMode="External"/><Relationship Id="rId36" Type="http://schemas.openxmlformats.org/officeDocument/2006/relationships/hyperlink" Target="https://pwel.jp/articles/232" TargetMode="External"/><Relationship Id="rId49" Type="http://schemas.openxmlformats.org/officeDocument/2006/relationships/hyperlink" Target="https://pwel.jp/articles/229" TargetMode="External"/><Relationship Id="rId57" Type="http://schemas.openxmlformats.org/officeDocument/2006/relationships/hyperlink" Target="https://pwel.jp/articles/548" TargetMode="External"/><Relationship Id="rId10" Type="http://schemas.openxmlformats.org/officeDocument/2006/relationships/hyperlink" Target="https://pwel.jp/scourses/72" TargetMode="External"/><Relationship Id="rId31" Type="http://schemas.openxmlformats.org/officeDocument/2006/relationships/hyperlink" Target="https://pwel.jp/articles/344" TargetMode="External"/><Relationship Id="rId44" Type="http://schemas.openxmlformats.org/officeDocument/2006/relationships/hyperlink" Target="https://pwel.jp/articles/268" TargetMode="External"/><Relationship Id="rId52" Type="http://schemas.openxmlformats.org/officeDocument/2006/relationships/hyperlink" Target="https://pwel.jp/articles/214" TargetMode="External"/><Relationship Id="rId60" Type="http://schemas.openxmlformats.org/officeDocument/2006/relationships/hyperlink" Target="https://pwel.jp/articles/573" TargetMode="External"/><Relationship Id="rId65" Type="http://schemas.openxmlformats.org/officeDocument/2006/relationships/hyperlink" Target="https://pwel.jp/articles/612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pwel.jp/scourses/54" TargetMode="External"/><Relationship Id="rId9" Type="http://schemas.openxmlformats.org/officeDocument/2006/relationships/hyperlink" Target="https://pwel.jp/scourses/52" TargetMode="External"/><Relationship Id="rId13" Type="http://schemas.openxmlformats.org/officeDocument/2006/relationships/hyperlink" Target="https://pwel.jp/scourses/48" TargetMode="External"/><Relationship Id="rId18" Type="http://schemas.openxmlformats.org/officeDocument/2006/relationships/hyperlink" Target="https://pwel.jp/scourses/55" TargetMode="External"/><Relationship Id="rId39" Type="http://schemas.openxmlformats.org/officeDocument/2006/relationships/hyperlink" Target="https://pwel.jp/articles/265" TargetMode="External"/><Relationship Id="rId34" Type="http://schemas.openxmlformats.org/officeDocument/2006/relationships/hyperlink" Target="https://pwel.jp/scourses/62" TargetMode="External"/><Relationship Id="rId50" Type="http://schemas.openxmlformats.org/officeDocument/2006/relationships/hyperlink" Target="https://pwel.jp/articles/219" TargetMode="External"/><Relationship Id="rId55" Type="http://schemas.openxmlformats.org/officeDocument/2006/relationships/hyperlink" Target="https://pwel.jp/articles/411" TargetMode="External"/><Relationship Id="rId7" Type="http://schemas.openxmlformats.org/officeDocument/2006/relationships/hyperlink" Target="https://pwel.jp/scourses/63" TargetMode="External"/><Relationship Id="rId71" Type="http://schemas.openxmlformats.org/officeDocument/2006/relationships/hyperlink" Target="https://pwel.jp/articles/61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wel.jp/articles/234" TargetMode="External"/><Relationship Id="rId21" Type="http://schemas.openxmlformats.org/officeDocument/2006/relationships/hyperlink" Target="https://pwel.jp/articles/230" TargetMode="External"/><Relationship Id="rId42" Type="http://schemas.openxmlformats.org/officeDocument/2006/relationships/hyperlink" Target="https://pwel.jp/articles/411" TargetMode="External"/><Relationship Id="rId63" Type="http://schemas.openxmlformats.org/officeDocument/2006/relationships/hyperlink" Target="https://pwel.jp/articles/612" TargetMode="External"/><Relationship Id="rId84" Type="http://schemas.openxmlformats.org/officeDocument/2006/relationships/hyperlink" Target="https://pwel.jp/articles/232" TargetMode="External"/><Relationship Id="rId138" Type="http://schemas.openxmlformats.org/officeDocument/2006/relationships/hyperlink" Target="https://pwel.jp/articles/392" TargetMode="External"/><Relationship Id="rId107" Type="http://schemas.openxmlformats.org/officeDocument/2006/relationships/hyperlink" Target="https://pwel.jp/articles/573" TargetMode="External"/><Relationship Id="rId11" Type="http://schemas.openxmlformats.org/officeDocument/2006/relationships/hyperlink" Target="https://pwel.jp/articles/227" TargetMode="External"/><Relationship Id="rId32" Type="http://schemas.openxmlformats.org/officeDocument/2006/relationships/hyperlink" Target="https://pwel.jp/articles/268" TargetMode="External"/><Relationship Id="rId53" Type="http://schemas.openxmlformats.org/officeDocument/2006/relationships/hyperlink" Target="https://pwel.jp/articles/217" TargetMode="External"/><Relationship Id="rId74" Type="http://schemas.openxmlformats.org/officeDocument/2006/relationships/hyperlink" Target="https://pwel.jp/articles/661" TargetMode="External"/><Relationship Id="rId128" Type="http://schemas.openxmlformats.org/officeDocument/2006/relationships/hyperlink" Target="https://pwel.jp/articles/613" TargetMode="External"/><Relationship Id="rId149" Type="http://schemas.openxmlformats.org/officeDocument/2006/relationships/printerSettings" Target="../printerSettings/printerSettings2.bin"/><Relationship Id="rId5" Type="http://schemas.openxmlformats.org/officeDocument/2006/relationships/hyperlink" Target="https://pwel.jp/articles/214" TargetMode="External"/><Relationship Id="rId95" Type="http://schemas.openxmlformats.org/officeDocument/2006/relationships/hyperlink" Target="https://pwel.jp/articles/268" TargetMode="External"/><Relationship Id="rId22" Type="http://schemas.openxmlformats.org/officeDocument/2006/relationships/hyperlink" Target="https://pwel.jp/articles/573" TargetMode="External"/><Relationship Id="rId27" Type="http://schemas.openxmlformats.org/officeDocument/2006/relationships/hyperlink" Target="https://pwel.jp/articles/263" TargetMode="External"/><Relationship Id="rId43" Type="http://schemas.openxmlformats.org/officeDocument/2006/relationships/hyperlink" Target="https://pwel.jp/articles/436" TargetMode="External"/><Relationship Id="rId48" Type="http://schemas.openxmlformats.org/officeDocument/2006/relationships/hyperlink" Target="https://pwel.jp/articles/246" TargetMode="External"/><Relationship Id="rId64" Type="http://schemas.openxmlformats.org/officeDocument/2006/relationships/hyperlink" Target="https://pwel.jp/articles/243" TargetMode="External"/><Relationship Id="rId69" Type="http://schemas.openxmlformats.org/officeDocument/2006/relationships/hyperlink" Target="https://pwel.jp/articles/611" TargetMode="External"/><Relationship Id="rId113" Type="http://schemas.openxmlformats.org/officeDocument/2006/relationships/hyperlink" Target="https://pwel.jp/articles/230" TargetMode="External"/><Relationship Id="rId118" Type="http://schemas.openxmlformats.org/officeDocument/2006/relationships/hyperlink" Target="https://pwel.jp/articles/258" TargetMode="External"/><Relationship Id="rId134" Type="http://schemas.openxmlformats.org/officeDocument/2006/relationships/hyperlink" Target="https://pwel.jp/articles/217" TargetMode="External"/><Relationship Id="rId139" Type="http://schemas.openxmlformats.org/officeDocument/2006/relationships/hyperlink" Target="https://pwel.jp/articles/659" TargetMode="External"/><Relationship Id="rId80" Type="http://schemas.openxmlformats.org/officeDocument/2006/relationships/hyperlink" Target="https://pwel.jp/articles/252" TargetMode="External"/><Relationship Id="rId85" Type="http://schemas.openxmlformats.org/officeDocument/2006/relationships/hyperlink" Target="https://pwel.jp/articles/441" TargetMode="External"/><Relationship Id="rId12" Type="http://schemas.openxmlformats.org/officeDocument/2006/relationships/hyperlink" Target="https://pwel.jp/articles/214" TargetMode="External"/><Relationship Id="rId17" Type="http://schemas.openxmlformats.org/officeDocument/2006/relationships/hyperlink" Target="https://pwel.jp/articles/243" TargetMode="External"/><Relationship Id="rId33" Type="http://schemas.openxmlformats.org/officeDocument/2006/relationships/hyperlink" Target="https://pwel.jp/articles/265" TargetMode="External"/><Relationship Id="rId38" Type="http://schemas.openxmlformats.org/officeDocument/2006/relationships/hyperlink" Target="https://pwel.jp/articles/258" TargetMode="External"/><Relationship Id="rId59" Type="http://schemas.openxmlformats.org/officeDocument/2006/relationships/hyperlink" Target="https://pwel.jp/articles/228" TargetMode="External"/><Relationship Id="rId103" Type="http://schemas.openxmlformats.org/officeDocument/2006/relationships/hyperlink" Target="https://pwel.jp/articles/246" TargetMode="External"/><Relationship Id="rId108" Type="http://schemas.openxmlformats.org/officeDocument/2006/relationships/hyperlink" Target="https://pwel.jp/articles/239" TargetMode="External"/><Relationship Id="rId124" Type="http://schemas.openxmlformats.org/officeDocument/2006/relationships/hyperlink" Target="https://pwel.jp/articles/612" TargetMode="External"/><Relationship Id="rId129" Type="http://schemas.openxmlformats.org/officeDocument/2006/relationships/hyperlink" Target="https://pwel.jp/articles/595" TargetMode="External"/><Relationship Id="rId54" Type="http://schemas.openxmlformats.org/officeDocument/2006/relationships/hyperlink" Target="https://pwel.jp/articles/265" TargetMode="External"/><Relationship Id="rId70" Type="http://schemas.openxmlformats.org/officeDocument/2006/relationships/hyperlink" Target="https://pwel.jp/articles/647" TargetMode="External"/><Relationship Id="rId75" Type="http://schemas.openxmlformats.org/officeDocument/2006/relationships/hyperlink" Target="https://pwel.jp/articles/251" TargetMode="External"/><Relationship Id="rId91" Type="http://schemas.openxmlformats.org/officeDocument/2006/relationships/hyperlink" Target="https://pwel.jp/articles/442" TargetMode="External"/><Relationship Id="rId96" Type="http://schemas.openxmlformats.org/officeDocument/2006/relationships/hyperlink" Target="https://pwel.jp/articles/344" TargetMode="External"/><Relationship Id="rId140" Type="http://schemas.openxmlformats.org/officeDocument/2006/relationships/hyperlink" Target="https://pwel.jp/articles/703" TargetMode="External"/><Relationship Id="rId145" Type="http://schemas.openxmlformats.org/officeDocument/2006/relationships/hyperlink" Target="https://pwel.jp/articles/713" TargetMode="External"/><Relationship Id="rId1" Type="http://schemas.openxmlformats.org/officeDocument/2006/relationships/hyperlink" Target="https://pwel.jp/articles/488" TargetMode="External"/><Relationship Id="rId6" Type="http://schemas.openxmlformats.org/officeDocument/2006/relationships/hyperlink" Target="https://pwel.jp/articles/595" TargetMode="External"/><Relationship Id="rId23" Type="http://schemas.openxmlformats.org/officeDocument/2006/relationships/hyperlink" Target="https://pwel.jp/articles/587" TargetMode="External"/><Relationship Id="rId28" Type="http://schemas.openxmlformats.org/officeDocument/2006/relationships/hyperlink" Target="https://pwel.jp/articles/239" TargetMode="External"/><Relationship Id="rId49" Type="http://schemas.openxmlformats.org/officeDocument/2006/relationships/hyperlink" Target="https://pwel.jp/articles/548" TargetMode="External"/><Relationship Id="rId114" Type="http://schemas.openxmlformats.org/officeDocument/2006/relationships/hyperlink" Target="https://pwel.jp/articles/443" TargetMode="External"/><Relationship Id="rId119" Type="http://schemas.openxmlformats.org/officeDocument/2006/relationships/hyperlink" Target="https://pwel.jp/articles/266" TargetMode="External"/><Relationship Id="rId44" Type="http://schemas.openxmlformats.org/officeDocument/2006/relationships/hyperlink" Target="https://pwel.jp/articles/443" TargetMode="External"/><Relationship Id="rId60" Type="http://schemas.openxmlformats.org/officeDocument/2006/relationships/hyperlink" Target="https://pwel.jp/articles/230" TargetMode="External"/><Relationship Id="rId65" Type="http://schemas.openxmlformats.org/officeDocument/2006/relationships/hyperlink" Target="https://pwel.jp/articles/586" TargetMode="External"/><Relationship Id="rId81" Type="http://schemas.openxmlformats.org/officeDocument/2006/relationships/hyperlink" Target="https://pwel.jp/articles/657" TargetMode="External"/><Relationship Id="rId86" Type="http://schemas.openxmlformats.org/officeDocument/2006/relationships/hyperlink" Target="https://pwel.jp/articles/435" TargetMode="External"/><Relationship Id="rId130" Type="http://schemas.openxmlformats.org/officeDocument/2006/relationships/hyperlink" Target="https://pwel.jp/articles/373" TargetMode="External"/><Relationship Id="rId135" Type="http://schemas.openxmlformats.org/officeDocument/2006/relationships/hyperlink" Target="https://pwel.jp/articles/463" TargetMode="External"/><Relationship Id="rId13" Type="http://schemas.openxmlformats.org/officeDocument/2006/relationships/hyperlink" Target="https://pwel.jp/articles/441" TargetMode="External"/><Relationship Id="rId18" Type="http://schemas.openxmlformats.org/officeDocument/2006/relationships/hyperlink" Target="https://pwel.jp/articles/489" TargetMode="External"/><Relationship Id="rId39" Type="http://schemas.openxmlformats.org/officeDocument/2006/relationships/hyperlink" Target="https://pwel.jp/articles/610" TargetMode="External"/><Relationship Id="rId109" Type="http://schemas.openxmlformats.org/officeDocument/2006/relationships/hyperlink" Target="https://pwel.jp/articles/243" TargetMode="External"/><Relationship Id="rId34" Type="http://schemas.openxmlformats.org/officeDocument/2006/relationships/hyperlink" Target="https://pwel.jp/articles/228" TargetMode="External"/><Relationship Id="rId50" Type="http://schemas.openxmlformats.org/officeDocument/2006/relationships/hyperlink" Target="https://pwel.jp/articles/412" TargetMode="External"/><Relationship Id="rId55" Type="http://schemas.openxmlformats.org/officeDocument/2006/relationships/hyperlink" Target="https://pwel.jp/articles/227" TargetMode="External"/><Relationship Id="rId76" Type="http://schemas.openxmlformats.org/officeDocument/2006/relationships/hyperlink" Target="https://pwel.jp/articles/257" TargetMode="External"/><Relationship Id="rId97" Type="http://schemas.openxmlformats.org/officeDocument/2006/relationships/hyperlink" Target="https://pwel.jp/articles/224" TargetMode="External"/><Relationship Id="rId104" Type="http://schemas.openxmlformats.org/officeDocument/2006/relationships/hyperlink" Target="https://pwel.jp/articles/706" TargetMode="External"/><Relationship Id="rId120" Type="http://schemas.openxmlformats.org/officeDocument/2006/relationships/hyperlink" Target="https://pwel.jp/articles/548" TargetMode="External"/><Relationship Id="rId125" Type="http://schemas.openxmlformats.org/officeDocument/2006/relationships/hyperlink" Target="https://pwel.jp/articles/344" TargetMode="External"/><Relationship Id="rId141" Type="http://schemas.openxmlformats.org/officeDocument/2006/relationships/hyperlink" Target="https://pwel.jp/articles/703" TargetMode="External"/><Relationship Id="rId146" Type="http://schemas.openxmlformats.org/officeDocument/2006/relationships/hyperlink" Target="https://pwel.jp/articles/735" TargetMode="External"/><Relationship Id="rId7" Type="http://schemas.openxmlformats.org/officeDocument/2006/relationships/hyperlink" Target="https://pwel.jp/articles/228" TargetMode="External"/><Relationship Id="rId71" Type="http://schemas.openxmlformats.org/officeDocument/2006/relationships/hyperlink" Target="https://pwel.jp/articles/657" TargetMode="External"/><Relationship Id="rId92" Type="http://schemas.openxmlformats.org/officeDocument/2006/relationships/hyperlink" Target="https://pwel.jp/articles/553" TargetMode="External"/><Relationship Id="rId2" Type="http://schemas.openxmlformats.org/officeDocument/2006/relationships/hyperlink" Target="https://pwel.jp/articles/573" TargetMode="External"/><Relationship Id="rId29" Type="http://schemas.openxmlformats.org/officeDocument/2006/relationships/hyperlink" Target="https://pwel.jp/articles/266" TargetMode="External"/><Relationship Id="rId24" Type="http://schemas.openxmlformats.org/officeDocument/2006/relationships/hyperlink" Target="https://pwel.jp/articles/268" TargetMode="External"/><Relationship Id="rId40" Type="http://schemas.openxmlformats.org/officeDocument/2006/relationships/hyperlink" Target="https://pwel.jp/articles/218" TargetMode="External"/><Relationship Id="rId45" Type="http://schemas.openxmlformats.org/officeDocument/2006/relationships/hyperlink" Target="https://pwel.jp/articles/344" TargetMode="External"/><Relationship Id="rId66" Type="http://schemas.openxmlformats.org/officeDocument/2006/relationships/hyperlink" Target="https://pwel.jp/articles/595" TargetMode="External"/><Relationship Id="rId87" Type="http://schemas.openxmlformats.org/officeDocument/2006/relationships/hyperlink" Target="https://pwel.jp/articles/436" TargetMode="External"/><Relationship Id="rId110" Type="http://schemas.openxmlformats.org/officeDocument/2006/relationships/hyperlink" Target="https://pwel.jp/articles/225" TargetMode="External"/><Relationship Id="rId115" Type="http://schemas.openxmlformats.org/officeDocument/2006/relationships/hyperlink" Target="https://pwel.jp/articles/611" TargetMode="External"/><Relationship Id="rId131" Type="http://schemas.openxmlformats.org/officeDocument/2006/relationships/hyperlink" Target="https://pwel.jp/articles/647" TargetMode="External"/><Relationship Id="rId136" Type="http://schemas.openxmlformats.org/officeDocument/2006/relationships/hyperlink" Target="https://pwel.jp/articles/695" TargetMode="External"/><Relationship Id="rId61" Type="http://schemas.openxmlformats.org/officeDocument/2006/relationships/hyperlink" Target="https://pwel.jp/articles/613" TargetMode="External"/><Relationship Id="rId82" Type="http://schemas.openxmlformats.org/officeDocument/2006/relationships/hyperlink" Target="https://pwel.jp/articles/488" TargetMode="External"/><Relationship Id="rId19" Type="http://schemas.openxmlformats.org/officeDocument/2006/relationships/hyperlink" Target="https://pwel.jp/articles/442" TargetMode="External"/><Relationship Id="rId14" Type="http://schemas.openxmlformats.org/officeDocument/2006/relationships/hyperlink" Target="https://pwel.jp/articles/586" TargetMode="External"/><Relationship Id="rId30" Type="http://schemas.openxmlformats.org/officeDocument/2006/relationships/hyperlink" Target="https://pwel.jp/articles/413" TargetMode="External"/><Relationship Id="rId35" Type="http://schemas.openxmlformats.org/officeDocument/2006/relationships/hyperlink" Target="https://pwel.jp/articles/238" TargetMode="External"/><Relationship Id="rId56" Type="http://schemas.openxmlformats.org/officeDocument/2006/relationships/hyperlink" Target="https://pwel.jp/articles/486" TargetMode="External"/><Relationship Id="rId77" Type="http://schemas.openxmlformats.org/officeDocument/2006/relationships/hyperlink" Target="https://pwel.jp/articles/413" TargetMode="External"/><Relationship Id="rId100" Type="http://schemas.openxmlformats.org/officeDocument/2006/relationships/hyperlink" Target="https://pwel.jp/articles/268" TargetMode="External"/><Relationship Id="rId105" Type="http://schemas.openxmlformats.org/officeDocument/2006/relationships/hyperlink" Target="https://pwel.jp/articles/586" TargetMode="External"/><Relationship Id="rId126" Type="http://schemas.openxmlformats.org/officeDocument/2006/relationships/hyperlink" Target="https://pwel.jp/articles/262" TargetMode="External"/><Relationship Id="rId147" Type="http://schemas.openxmlformats.org/officeDocument/2006/relationships/hyperlink" Target="https://pwel.jp/scourses/88" TargetMode="External"/><Relationship Id="rId8" Type="http://schemas.openxmlformats.org/officeDocument/2006/relationships/hyperlink" Target="https://pwel.jp/articles/486" TargetMode="External"/><Relationship Id="rId51" Type="http://schemas.openxmlformats.org/officeDocument/2006/relationships/hyperlink" Target="https://pwel.jp/articles/234" TargetMode="External"/><Relationship Id="rId72" Type="http://schemas.openxmlformats.org/officeDocument/2006/relationships/hyperlink" Target="https://pwel.jp/admin/articles/659" TargetMode="External"/><Relationship Id="rId93" Type="http://schemas.openxmlformats.org/officeDocument/2006/relationships/hyperlink" Target="https://pwel.jp/articles/334" TargetMode="External"/><Relationship Id="rId98" Type="http://schemas.openxmlformats.org/officeDocument/2006/relationships/hyperlink" Target="https://pwel.jp/articles/238" TargetMode="External"/><Relationship Id="rId121" Type="http://schemas.openxmlformats.org/officeDocument/2006/relationships/hyperlink" Target="https://pwel.jp/articles/232" TargetMode="External"/><Relationship Id="rId142" Type="http://schemas.openxmlformats.org/officeDocument/2006/relationships/hyperlink" Target="https://pwel.jp/articles/341" TargetMode="External"/><Relationship Id="rId3" Type="http://schemas.openxmlformats.org/officeDocument/2006/relationships/hyperlink" Target="https://pwel.jp/articles/251" TargetMode="External"/><Relationship Id="rId25" Type="http://schemas.openxmlformats.org/officeDocument/2006/relationships/hyperlink" Target="https://pwel.jp/articles/219" TargetMode="External"/><Relationship Id="rId46" Type="http://schemas.openxmlformats.org/officeDocument/2006/relationships/hyperlink" Target="https://pwel.jp/articles/214" TargetMode="External"/><Relationship Id="rId67" Type="http://schemas.openxmlformats.org/officeDocument/2006/relationships/hyperlink" Target="https://pwel.jp/articles/587" TargetMode="External"/><Relationship Id="rId116" Type="http://schemas.openxmlformats.org/officeDocument/2006/relationships/hyperlink" Target="https://pwel.jp/articles/412" TargetMode="External"/><Relationship Id="rId137" Type="http://schemas.openxmlformats.org/officeDocument/2006/relationships/hyperlink" Target="https://pwel.jp/articles/392" TargetMode="External"/><Relationship Id="rId20" Type="http://schemas.openxmlformats.org/officeDocument/2006/relationships/hyperlink" Target="https://pwel.jp/articles/553" TargetMode="External"/><Relationship Id="rId41" Type="http://schemas.openxmlformats.org/officeDocument/2006/relationships/hyperlink" Target="https://pwel.jp/articles/225" TargetMode="External"/><Relationship Id="rId62" Type="http://schemas.openxmlformats.org/officeDocument/2006/relationships/hyperlink" Target="https://pwel.jp/articles/261" TargetMode="External"/><Relationship Id="rId83" Type="http://schemas.openxmlformats.org/officeDocument/2006/relationships/hyperlink" Target="https://pwel.jp/articles/266" TargetMode="External"/><Relationship Id="rId88" Type="http://schemas.openxmlformats.org/officeDocument/2006/relationships/hyperlink" Target="https://pwel.jp/articles/214" TargetMode="External"/><Relationship Id="rId111" Type="http://schemas.openxmlformats.org/officeDocument/2006/relationships/hyperlink" Target="https://pwel.jp/articles/610" TargetMode="External"/><Relationship Id="rId132" Type="http://schemas.openxmlformats.org/officeDocument/2006/relationships/hyperlink" Target="https://pwel.jp/articles/228" TargetMode="External"/><Relationship Id="rId15" Type="http://schemas.openxmlformats.org/officeDocument/2006/relationships/hyperlink" Target="https://pwel.jp/articles/344" TargetMode="External"/><Relationship Id="rId36" Type="http://schemas.openxmlformats.org/officeDocument/2006/relationships/hyperlink" Target="https://pwel.jp/articles/334" TargetMode="External"/><Relationship Id="rId57" Type="http://schemas.openxmlformats.org/officeDocument/2006/relationships/hyperlink" Target="https://pwel.jp/articles/262" TargetMode="External"/><Relationship Id="rId106" Type="http://schemas.openxmlformats.org/officeDocument/2006/relationships/hyperlink" Target="https://pwel.jp/articles/587" TargetMode="External"/><Relationship Id="rId127" Type="http://schemas.openxmlformats.org/officeDocument/2006/relationships/hyperlink" Target="https://pwel.jp/articles/214" TargetMode="External"/><Relationship Id="rId10" Type="http://schemas.openxmlformats.org/officeDocument/2006/relationships/hyperlink" Target="https://pwel.jp/articles/437" TargetMode="External"/><Relationship Id="rId31" Type="http://schemas.openxmlformats.org/officeDocument/2006/relationships/hyperlink" Target="https://pwel.jp/articles/232" TargetMode="External"/><Relationship Id="rId52" Type="http://schemas.openxmlformats.org/officeDocument/2006/relationships/hyperlink" Target="https://pwel.jp/articles/326" TargetMode="External"/><Relationship Id="rId73" Type="http://schemas.openxmlformats.org/officeDocument/2006/relationships/hyperlink" Target="https://pwel.jp/articles/346" TargetMode="External"/><Relationship Id="rId78" Type="http://schemas.openxmlformats.org/officeDocument/2006/relationships/hyperlink" Target="https://pwel.jp/articles/228" TargetMode="External"/><Relationship Id="rId94" Type="http://schemas.openxmlformats.org/officeDocument/2006/relationships/hyperlink" Target="https://pwel.jp/articles/486" TargetMode="External"/><Relationship Id="rId99" Type="http://schemas.openxmlformats.org/officeDocument/2006/relationships/hyperlink" Target="https://pwel.jp/articles/219" TargetMode="External"/><Relationship Id="rId101" Type="http://schemas.openxmlformats.org/officeDocument/2006/relationships/hyperlink" Target="https://pwel.jp/articles/229" TargetMode="External"/><Relationship Id="rId122" Type="http://schemas.openxmlformats.org/officeDocument/2006/relationships/hyperlink" Target="https://pwel.jp/articles/228" TargetMode="External"/><Relationship Id="rId143" Type="http://schemas.openxmlformats.org/officeDocument/2006/relationships/hyperlink" Target="https://pwel.jp/articles/705" TargetMode="External"/><Relationship Id="rId148" Type="http://schemas.openxmlformats.org/officeDocument/2006/relationships/hyperlink" Target="https://pwel.jp/articles/261" TargetMode="External"/><Relationship Id="rId4" Type="http://schemas.openxmlformats.org/officeDocument/2006/relationships/hyperlink" Target="https://pwel.jp/articles/341" TargetMode="External"/><Relationship Id="rId9" Type="http://schemas.openxmlformats.org/officeDocument/2006/relationships/hyperlink" Target="https://pwel.jp/articles/252" TargetMode="External"/><Relationship Id="rId26" Type="http://schemas.openxmlformats.org/officeDocument/2006/relationships/hyperlink" Target="https://pwel.jp/articles/224" TargetMode="External"/><Relationship Id="rId47" Type="http://schemas.openxmlformats.org/officeDocument/2006/relationships/hyperlink" Target="https://pwel.jp/articles/373" TargetMode="External"/><Relationship Id="rId68" Type="http://schemas.openxmlformats.org/officeDocument/2006/relationships/hyperlink" Target="https://pwel.jp/articles/244" TargetMode="External"/><Relationship Id="rId89" Type="http://schemas.openxmlformats.org/officeDocument/2006/relationships/hyperlink" Target="https://pwel.jp/articles/218" TargetMode="External"/><Relationship Id="rId112" Type="http://schemas.openxmlformats.org/officeDocument/2006/relationships/hyperlink" Target="https://pwel.jp/articles/411" TargetMode="External"/><Relationship Id="rId133" Type="http://schemas.openxmlformats.org/officeDocument/2006/relationships/hyperlink" Target="https://pwel.jp/articles/437" TargetMode="External"/><Relationship Id="rId16" Type="http://schemas.openxmlformats.org/officeDocument/2006/relationships/hyperlink" Target="https://pwel.jp/articles/229" TargetMode="External"/><Relationship Id="rId37" Type="http://schemas.openxmlformats.org/officeDocument/2006/relationships/hyperlink" Target="https://pwel.jp/articles/435" TargetMode="External"/><Relationship Id="rId58" Type="http://schemas.openxmlformats.org/officeDocument/2006/relationships/hyperlink" Target="https://pwel.jp/articles/592" TargetMode="External"/><Relationship Id="rId79" Type="http://schemas.openxmlformats.org/officeDocument/2006/relationships/hyperlink" Target="https://pwel.jp/articles/344" TargetMode="External"/><Relationship Id="rId102" Type="http://schemas.openxmlformats.org/officeDocument/2006/relationships/hyperlink" Target="https://pwel.jp/articles/227" TargetMode="External"/><Relationship Id="rId123" Type="http://schemas.openxmlformats.org/officeDocument/2006/relationships/hyperlink" Target="https://pwel.jp/articles/218" TargetMode="External"/><Relationship Id="rId144" Type="http://schemas.openxmlformats.org/officeDocument/2006/relationships/hyperlink" Target="https://pwel.jp/articles/263" TargetMode="External"/><Relationship Id="rId90" Type="http://schemas.openxmlformats.org/officeDocument/2006/relationships/hyperlink" Target="https://pwel.jp/articles/489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wel.jp/articles/344" TargetMode="External"/><Relationship Id="rId21" Type="http://schemas.openxmlformats.org/officeDocument/2006/relationships/hyperlink" Target="https://pwel.jp/articles/227" TargetMode="External"/><Relationship Id="rId42" Type="http://schemas.openxmlformats.org/officeDocument/2006/relationships/hyperlink" Target="https://pwel.jp/articles/442" TargetMode="External"/><Relationship Id="rId47" Type="http://schemas.openxmlformats.org/officeDocument/2006/relationships/hyperlink" Target="https://pwel.jp/articles/437" TargetMode="External"/><Relationship Id="rId63" Type="http://schemas.openxmlformats.org/officeDocument/2006/relationships/hyperlink" Target="https://pwel.jp/articles/217" TargetMode="External"/><Relationship Id="rId68" Type="http://schemas.openxmlformats.org/officeDocument/2006/relationships/hyperlink" Target="https://pwel.jp/articles/268" TargetMode="External"/><Relationship Id="rId84" Type="http://schemas.openxmlformats.org/officeDocument/2006/relationships/hyperlink" Target="https://pwel.jp/articles/244" TargetMode="External"/><Relationship Id="rId89" Type="http://schemas.openxmlformats.org/officeDocument/2006/relationships/hyperlink" Target="https://pwel.jp/articles/219" TargetMode="External"/><Relationship Id="rId112" Type="http://schemas.openxmlformats.org/officeDocument/2006/relationships/hyperlink" Target="https://pwel.jp/articles/229" TargetMode="External"/><Relationship Id="rId16" Type="http://schemas.openxmlformats.org/officeDocument/2006/relationships/hyperlink" Target="https://pwel.jp/articles/252" TargetMode="External"/><Relationship Id="rId107" Type="http://schemas.openxmlformats.org/officeDocument/2006/relationships/hyperlink" Target="https://pwel.jp/articles/238" TargetMode="External"/><Relationship Id="rId11" Type="http://schemas.openxmlformats.org/officeDocument/2006/relationships/hyperlink" Target="https://pwel.jp/articles/230" TargetMode="External"/><Relationship Id="rId32" Type="http://schemas.openxmlformats.org/officeDocument/2006/relationships/hyperlink" Target="https://pwel.jp/articles/334" TargetMode="External"/><Relationship Id="rId37" Type="http://schemas.openxmlformats.org/officeDocument/2006/relationships/hyperlink" Target="https://pwel.jp/articles/488" TargetMode="External"/><Relationship Id="rId53" Type="http://schemas.openxmlformats.org/officeDocument/2006/relationships/hyperlink" Target="https://pwel.jp/articles/489" TargetMode="External"/><Relationship Id="rId58" Type="http://schemas.openxmlformats.org/officeDocument/2006/relationships/hyperlink" Target="https://pwel.jp/articles/224" TargetMode="External"/><Relationship Id="rId74" Type="http://schemas.openxmlformats.org/officeDocument/2006/relationships/hyperlink" Target="https://pwel.jp/articles/413" TargetMode="External"/><Relationship Id="rId79" Type="http://schemas.openxmlformats.org/officeDocument/2006/relationships/hyperlink" Target="https://pwel.jp/articles/218" TargetMode="External"/><Relationship Id="rId102" Type="http://schemas.openxmlformats.org/officeDocument/2006/relationships/hyperlink" Target="https://pwel.jp/articles/511" TargetMode="External"/><Relationship Id="rId123" Type="http://schemas.openxmlformats.org/officeDocument/2006/relationships/hyperlink" Target="https://pwel.jp/articles/587" TargetMode="External"/><Relationship Id="rId128" Type="http://schemas.openxmlformats.org/officeDocument/2006/relationships/hyperlink" Target="https://pwel.jp/articles/612" TargetMode="External"/><Relationship Id="rId5" Type="http://schemas.openxmlformats.org/officeDocument/2006/relationships/hyperlink" Target="https://pwel.jp/articles/373" TargetMode="External"/><Relationship Id="rId90" Type="http://schemas.openxmlformats.org/officeDocument/2006/relationships/hyperlink" Target="https://pwel.jp/articles/540" TargetMode="External"/><Relationship Id="rId95" Type="http://schemas.openxmlformats.org/officeDocument/2006/relationships/hyperlink" Target="https://pwel.jp/articles/412" TargetMode="External"/><Relationship Id="rId22" Type="http://schemas.openxmlformats.org/officeDocument/2006/relationships/hyperlink" Target="https://pwel.jp/articles/326" TargetMode="External"/><Relationship Id="rId27" Type="http://schemas.openxmlformats.org/officeDocument/2006/relationships/hyperlink" Target="https://pwel.jp/articles/214" TargetMode="External"/><Relationship Id="rId43" Type="http://schemas.openxmlformats.org/officeDocument/2006/relationships/hyperlink" Target="https://pwel.jp/articles/344" TargetMode="External"/><Relationship Id="rId48" Type="http://schemas.openxmlformats.org/officeDocument/2006/relationships/hyperlink" Target="https://pwel.jp/articles/437" TargetMode="External"/><Relationship Id="rId64" Type="http://schemas.openxmlformats.org/officeDocument/2006/relationships/hyperlink" Target="https://pwel.jp/articles/228" TargetMode="External"/><Relationship Id="rId69" Type="http://schemas.openxmlformats.org/officeDocument/2006/relationships/hyperlink" Target="https://pwel.jp/articles/268" TargetMode="External"/><Relationship Id="rId113" Type="http://schemas.openxmlformats.org/officeDocument/2006/relationships/hyperlink" Target="https://pwel.jp/articles/223" TargetMode="External"/><Relationship Id="rId118" Type="http://schemas.openxmlformats.org/officeDocument/2006/relationships/hyperlink" Target="https://pwel.jp/articles/344" TargetMode="External"/><Relationship Id="rId80" Type="http://schemas.openxmlformats.org/officeDocument/2006/relationships/hyperlink" Target="https://pwel.jp/articles/218" TargetMode="External"/><Relationship Id="rId85" Type="http://schemas.openxmlformats.org/officeDocument/2006/relationships/hyperlink" Target="https://pwel.jp/articles/225" TargetMode="External"/><Relationship Id="rId12" Type="http://schemas.openxmlformats.org/officeDocument/2006/relationships/hyperlink" Target="https://pwel.jp/articles/230" TargetMode="External"/><Relationship Id="rId17" Type="http://schemas.openxmlformats.org/officeDocument/2006/relationships/hyperlink" Target="https://pwel.jp/articles/252" TargetMode="External"/><Relationship Id="rId33" Type="http://schemas.openxmlformats.org/officeDocument/2006/relationships/hyperlink" Target="https://pwel.jp/articles/334" TargetMode="External"/><Relationship Id="rId38" Type="http://schemas.openxmlformats.org/officeDocument/2006/relationships/hyperlink" Target="https://pwel.jp/articles/243" TargetMode="External"/><Relationship Id="rId59" Type="http://schemas.openxmlformats.org/officeDocument/2006/relationships/hyperlink" Target="https://pwel.jp/articles/232" TargetMode="External"/><Relationship Id="rId103" Type="http://schemas.openxmlformats.org/officeDocument/2006/relationships/hyperlink" Target="https://pwel.jp/articles/341" TargetMode="External"/><Relationship Id="rId108" Type="http://schemas.openxmlformats.org/officeDocument/2006/relationships/hyperlink" Target="https://pwel.jp/articles/262" TargetMode="External"/><Relationship Id="rId124" Type="http://schemas.openxmlformats.org/officeDocument/2006/relationships/hyperlink" Target="https://pwel.jp/articles/540" TargetMode="External"/><Relationship Id="rId129" Type="http://schemas.openxmlformats.org/officeDocument/2006/relationships/hyperlink" Target="https://pwel.jp/articles/548" TargetMode="External"/><Relationship Id="rId54" Type="http://schemas.openxmlformats.org/officeDocument/2006/relationships/hyperlink" Target="https://pwel.jp/articles/489" TargetMode="External"/><Relationship Id="rId70" Type="http://schemas.openxmlformats.org/officeDocument/2006/relationships/hyperlink" Target="https://pwel.jp/articles/266" TargetMode="External"/><Relationship Id="rId75" Type="http://schemas.openxmlformats.org/officeDocument/2006/relationships/hyperlink" Target="https://pwel.jp/articles/413" TargetMode="External"/><Relationship Id="rId91" Type="http://schemas.openxmlformats.org/officeDocument/2006/relationships/hyperlink" Target="https://pwel.jp/articles/346" TargetMode="External"/><Relationship Id="rId96" Type="http://schemas.openxmlformats.org/officeDocument/2006/relationships/hyperlink" Target="https://pwel.jp/articles/234" TargetMode="External"/><Relationship Id="rId1" Type="http://schemas.openxmlformats.org/officeDocument/2006/relationships/hyperlink" Target="https://pwel.jp/articles/239" TargetMode="External"/><Relationship Id="rId6" Type="http://schemas.openxmlformats.org/officeDocument/2006/relationships/hyperlink" Target="https://pwel.jp/articles/373" TargetMode="External"/><Relationship Id="rId23" Type="http://schemas.openxmlformats.org/officeDocument/2006/relationships/hyperlink" Target="https://pwel.jp/articles/227" TargetMode="External"/><Relationship Id="rId28" Type="http://schemas.openxmlformats.org/officeDocument/2006/relationships/hyperlink" Target="https://pwel.jp/articles/214" TargetMode="External"/><Relationship Id="rId49" Type="http://schemas.openxmlformats.org/officeDocument/2006/relationships/hyperlink" Target="https://pwel.jp/articles/333" TargetMode="External"/><Relationship Id="rId114" Type="http://schemas.openxmlformats.org/officeDocument/2006/relationships/hyperlink" Target="https://pwel.jp/articles/223" TargetMode="External"/><Relationship Id="rId119" Type="http://schemas.openxmlformats.org/officeDocument/2006/relationships/hyperlink" Target="https://pwel.jp/articles/553" TargetMode="External"/><Relationship Id="rId44" Type="http://schemas.openxmlformats.org/officeDocument/2006/relationships/hyperlink" Target="https://pwel.jp/articles/344" TargetMode="External"/><Relationship Id="rId60" Type="http://schemas.openxmlformats.org/officeDocument/2006/relationships/hyperlink" Target="https://pwel.jp/articles/232" TargetMode="External"/><Relationship Id="rId65" Type="http://schemas.openxmlformats.org/officeDocument/2006/relationships/hyperlink" Target="https://pwel.jp/articles/228" TargetMode="External"/><Relationship Id="rId81" Type="http://schemas.openxmlformats.org/officeDocument/2006/relationships/hyperlink" Target="https://pwel.jp/articles/411" TargetMode="External"/><Relationship Id="rId86" Type="http://schemas.openxmlformats.org/officeDocument/2006/relationships/hyperlink" Target="https://pwel.jp/articles/225" TargetMode="External"/><Relationship Id="rId130" Type="http://schemas.openxmlformats.org/officeDocument/2006/relationships/printerSettings" Target="../printerSettings/printerSettings3.bin"/><Relationship Id="rId13" Type="http://schemas.openxmlformats.org/officeDocument/2006/relationships/hyperlink" Target="https://pwel.jp/articles/486" TargetMode="External"/><Relationship Id="rId18" Type="http://schemas.openxmlformats.org/officeDocument/2006/relationships/hyperlink" Target="https://pwel.jp/articles/436" TargetMode="External"/><Relationship Id="rId39" Type="http://schemas.openxmlformats.org/officeDocument/2006/relationships/hyperlink" Target="https://pwel.jp/articles/243" TargetMode="External"/><Relationship Id="rId109" Type="http://schemas.openxmlformats.org/officeDocument/2006/relationships/hyperlink" Target="https://pwel.jp/articles/262" TargetMode="External"/><Relationship Id="rId34" Type="http://schemas.openxmlformats.org/officeDocument/2006/relationships/hyperlink" Target="https://pwel.jp/articles/264" TargetMode="External"/><Relationship Id="rId50" Type="http://schemas.openxmlformats.org/officeDocument/2006/relationships/hyperlink" Target="https://pwel.jp/articles/333" TargetMode="External"/><Relationship Id="rId55" Type="http://schemas.openxmlformats.org/officeDocument/2006/relationships/hyperlink" Target="https://pwel.jp/articles/267" TargetMode="External"/><Relationship Id="rId76" Type="http://schemas.openxmlformats.org/officeDocument/2006/relationships/hyperlink" Target="https://pwel.jp/articles/246" TargetMode="External"/><Relationship Id="rId97" Type="http://schemas.openxmlformats.org/officeDocument/2006/relationships/hyperlink" Target="https://pwel.jp/articles/234" TargetMode="External"/><Relationship Id="rId104" Type="http://schemas.openxmlformats.org/officeDocument/2006/relationships/hyperlink" Target="https://pwel.jp/articles/512" TargetMode="External"/><Relationship Id="rId120" Type="http://schemas.openxmlformats.org/officeDocument/2006/relationships/hyperlink" Target="https://pwel.jp/articles/573" TargetMode="External"/><Relationship Id="rId125" Type="http://schemas.openxmlformats.org/officeDocument/2006/relationships/hyperlink" Target="https://pwel.jp/articles/595" TargetMode="External"/><Relationship Id="rId7" Type="http://schemas.openxmlformats.org/officeDocument/2006/relationships/hyperlink" Target="https://pwel.jp/articles/435" TargetMode="External"/><Relationship Id="rId71" Type="http://schemas.openxmlformats.org/officeDocument/2006/relationships/hyperlink" Target="https://pwel.jp/articles/266" TargetMode="External"/><Relationship Id="rId92" Type="http://schemas.openxmlformats.org/officeDocument/2006/relationships/hyperlink" Target="https://pwel.jp/articles/257" TargetMode="External"/><Relationship Id="rId2" Type="http://schemas.openxmlformats.org/officeDocument/2006/relationships/hyperlink" Target="https://pwel.jp/articles/251" TargetMode="External"/><Relationship Id="rId29" Type="http://schemas.openxmlformats.org/officeDocument/2006/relationships/hyperlink" Target="https://pwel.jp/articles/214" TargetMode="External"/><Relationship Id="rId24" Type="http://schemas.openxmlformats.org/officeDocument/2006/relationships/hyperlink" Target="https://pwel.jp/articles/258" TargetMode="External"/><Relationship Id="rId40" Type="http://schemas.openxmlformats.org/officeDocument/2006/relationships/hyperlink" Target="https://pwel.jp/articles/243" TargetMode="External"/><Relationship Id="rId45" Type="http://schemas.openxmlformats.org/officeDocument/2006/relationships/hyperlink" Target="https://pwel.jp/articles/344" TargetMode="External"/><Relationship Id="rId66" Type="http://schemas.openxmlformats.org/officeDocument/2006/relationships/hyperlink" Target="https://pwel.jp/articles/228" TargetMode="External"/><Relationship Id="rId87" Type="http://schemas.openxmlformats.org/officeDocument/2006/relationships/hyperlink" Target="https://pwel.jp/articles/225" TargetMode="External"/><Relationship Id="rId110" Type="http://schemas.openxmlformats.org/officeDocument/2006/relationships/hyperlink" Target="https://pwel.jp/articles/239" TargetMode="External"/><Relationship Id="rId115" Type="http://schemas.openxmlformats.org/officeDocument/2006/relationships/hyperlink" Target="https://pwel.jp/articles/443" TargetMode="External"/><Relationship Id="rId61" Type="http://schemas.openxmlformats.org/officeDocument/2006/relationships/hyperlink" Target="https://pwel.jp/articles/232" TargetMode="External"/><Relationship Id="rId82" Type="http://schemas.openxmlformats.org/officeDocument/2006/relationships/hyperlink" Target="https://pwel.jp/articles/411" TargetMode="External"/><Relationship Id="rId19" Type="http://schemas.openxmlformats.org/officeDocument/2006/relationships/hyperlink" Target="https://pwel.jp/articles/436" TargetMode="External"/><Relationship Id="rId14" Type="http://schemas.openxmlformats.org/officeDocument/2006/relationships/hyperlink" Target="https://pwel.jp/articles/486" TargetMode="External"/><Relationship Id="rId30" Type="http://schemas.openxmlformats.org/officeDocument/2006/relationships/hyperlink" Target="https://pwel.jp/articles/441" TargetMode="External"/><Relationship Id="rId35" Type="http://schemas.openxmlformats.org/officeDocument/2006/relationships/hyperlink" Target="https://pwel.jp/articles/264" TargetMode="External"/><Relationship Id="rId56" Type="http://schemas.openxmlformats.org/officeDocument/2006/relationships/hyperlink" Target="https://pwel.jp/articles/267" TargetMode="External"/><Relationship Id="rId77" Type="http://schemas.openxmlformats.org/officeDocument/2006/relationships/hyperlink" Target="https://pwel.jp/articles/246" TargetMode="External"/><Relationship Id="rId100" Type="http://schemas.openxmlformats.org/officeDocument/2006/relationships/hyperlink" Target="https://pwel.jp/articles/261" TargetMode="External"/><Relationship Id="rId105" Type="http://schemas.openxmlformats.org/officeDocument/2006/relationships/hyperlink" Target="https://pwel.jp/articles/392" TargetMode="External"/><Relationship Id="rId126" Type="http://schemas.openxmlformats.org/officeDocument/2006/relationships/hyperlink" Target="https://pwel.jp/articles/592" TargetMode="External"/><Relationship Id="rId8" Type="http://schemas.openxmlformats.org/officeDocument/2006/relationships/hyperlink" Target="https://pwel.jp/articles/435" TargetMode="External"/><Relationship Id="rId51" Type="http://schemas.openxmlformats.org/officeDocument/2006/relationships/hyperlink" Target="https://pwel.jp/articles/263" TargetMode="External"/><Relationship Id="rId72" Type="http://schemas.openxmlformats.org/officeDocument/2006/relationships/hyperlink" Target="https://pwel.jp/articles/266" TargetMode="External"/><Relationship Id="rId93" Type="http://schemas.openxmlformats.org/officeDocument/2006/relationships/hyperlink" Target="https://pwel.jp/articles/257" TargetMode="External"/><Relationship Id="rId98" Type="http://schemas.openxmlformats.org/officeDocument/2006/relationships/hyperlink" Target="https://pwel.jp/articles/326" TargetMode="External"/><Relationship Id="rId121" Type="http://schemas.openxmlformats.org/officeDocument/2006/relationships/hyperlink" Target="https://pwel.jp/articles/463" TargetMode="External"/><Relationship Id="rId3" Type="http://schemas.openxmlformats.org/officeDocument/2006/relationships/hyperlink" Target="https://pwel.jp/articles/251" TargetMode="External"/><Relationship Id="rId25" Type="http://schemas.openxmlformats.org/officeDocument/2006/relationships/hyperlink" Target="https://pwel.jp/articles/258" TargetMode="External"/><Relationship Id="rId46" Type="http://schemas.openxmlformats.org/officeDocument/2006/relationships/hyperlink" Target="https://pwel.jp/articles/437" TargetMode="External"/><Relationship Id="rId67" Type="http://schemas.openxmlformats.org/officeDocument/2006/relationships/hyperlink" Target="https://pwel.jp/articles/228" TargetMode="External"/><Relationship Id="rId116" Type="http://schemas.openxmlformats.org/officeDocument/2006/relationships/hyperlink" Target="https://pwel.jp/articles/344" TargetMode="External"/><Relationship Id="rId20" Type="http://schemas.openxmlformats.org/officeDocument/2006/relationships/hyperlink" Target="https://pwel.jp/articles/436" TargetMode="External"/><Relationship Id="rId41" Type="http://schemas.openxmlformats.org/officeDocument/2006/relationships/hyperlink" Target="https://pwel.jp/articles/442" TargetMode="External"/><Relationship Id="rId62" Type="http://schemas.openxmlformats.org/officeDocument/2006/relationships/hyperlink" Target="https://pwel.jp/articles/217" TargetMode="External"/><Relationship Id="rId83" Type="http://schemas.openxmlformats.org/officeDocument/2006/relationships/hyperlink" Target="https://pwel.jp/articles/244" TargetMode="External"/><Relationship Id="rId88" Type="http://schemas.openxmlformats.org/officeDocument/2006/relationships/hyperlink" Target="https://pwel.jp/articles/219" TargetMode="External"/><Relationship Id="rId111" Type="http://schemas.openxmlformats.org/officeDocument/2006/relationships/hyperlink" Target="https://pwel.jp/articles/548" TargetMode="External"/><Relationship Id="rId15" Type="http://schemas.openxmlformats.org/officeDocument/2006/relationships/hyperlink" Target="https://pwel.jp/articles/486" TargetMode="External"/><Relationship Id="rId36" Type="http://schemas.openxmlformats.org/officeDocument/2006/relationships/hyperlink" Target="https://pwel.jp/articles/488" TargetMode="External"/><Relationship Id="rId57" Type="http://schemas.openxmlformats.org/officeDocument/2006/relationships/hyperlink" Target="https://pwel.jp/articles/224" TargetMode="External"/><Relationship Id="rId106" Type="http://schemas.openxmlformats.org/officeDocument/2006/relationships/hyperlink" Target="https://pwel.jp/articles/392" TargetMode="External"/><Relationship Id="rId127" Type="http://schemas.openxmlformats.org/officeDocument/2006/relationships/hyperlink" Target="https://pwel.jp/articles/610" TargetMode="External"/><Relationship Id="rId10" Type="http://schemas.openxmlformats.org/officeDocument/2006/relationships/hyperlink" Target="https://pwel.jp/articles/230" TargetMode="External"/><Relationship Id="rId31" Type="http://schemas.openxmlformats.org/officeDocument/2006/relationships/hyperlink" Target="https://pwel.jp/articles/441" TargetMode="External"/><Relationship Id="rId52" Type="http://schemas.openxmlformats.org/officeDocument/2006/relationships/hyperlink" Target="https://pwel.jp/articles/263" TargetMode="External"/><Relationship Id="rId73" Type="http://schemas.openxmlformats.org/officeDocument/2006/relationships/hyperlink" Target="https://pwel.jp/articles/265" TargetMode="External"/><Relationship Id="rId78" Type="http://schemas.openxmlformats.org/officeDocument/2006/relationships/hyperlink" Target="https://pwel.jp/articles/218" TargetMode="External"/><Relationship Id="rId94" Type="http://schemas.openxmlformats.org/officeDocument/2006/relationships/hyperlink" Target="https://pwel.jp/articles/412" TargetMode="External"/><Relationship Id="rId99" Type="http://schemas.openxmlformats.org/officeDocument/2006/relationships/hyperlink" Target="https://pwel.jp/articles/326" TargetMode="External"/><Relationship Id="rId101" Type="http://schemas.openxmlformats.org/officeDocument/2006/relationships/hyperlink" Target="https://pwel.jp/articles/261" TargetMode="External"/><Relationship Id="rId122" Type="http://schemas.openxmlformats.org/officeDocument/2006/relationships/hyperlink" Target="https://pwel.jp/articles/586" TargetMode="External"/><Relationship Id="rId4" Type="http://schemas.openxmlformats.org/officeDocument/2006/relationships/hyperlink" Target="https://pwel.jp/articles/373" TargetMode="External"/><Relationship Id="rId9" Type="http://schemas.openxmlformats.org/officeDocument/2006/relationships/hyperlink" Target="https://pwel.jp/articles/435" TargetMode="External"/><Relationship Id="rId26" Type="http://schemas.openxmlformats.org/officeDocument/2006/relationships/hyperlink" Target="https://pwel.jp/articles/21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B466-C3FC-4E3A-A056-B155D1FAF50D}">
  <dimension ref="A1:R102"/>
  <sheetViews>
    <sheetView tabSelected="1" zoomScale="60" zoomScaleNormal="60" zoomScaleSheetLayoutView="58" workbookViewId="0">
      <selection activeCell="H5" sqref="H5"/>
    </sheetView>
  </sheetViews>
  <sheetFormatPr defaultColWidth="8" defaultRowHeight="21.6" x14ac:dyDescent="0.45"/>
  <cols>
    <col min="1" max="1" width="3.19921875" style="83" customWidth="1"/>
    <col min="2" max="2" width="30.3984375" style="81" customWidth="1"/>
    <col min="3" max="3" width="17.69921875" style="83" customWidth="1"/>
    <col min="4" max="4" width="24.69921875" style="83" customWidth="1"/>
    <col min="5" max="5" width="19.19921875" style="83" customWidth="1"/>
    <col min="6" max="6" width="21.796875" style="84" bestFit="1" customWidth="1"/>
    <col min="7" max="7" width="16.5" style="84" bestFit="1" customWidth="1"/>
    <col min="8" max="8" width="129.09765625" style="84" customWidth="1"/>
    <col min="9" max="9" width="39.296875" style="173" customWidth="1"/>
    <col min="10" max="10" width="69" style="83" customWidth="1"/>
    <col min="11" max="11" width="22.59765625" style="85" customWidth="1"/>
    <col min="12" max="12" width="11.69921875" style="83" customWidth="1"/>
    <col min="13" max="14" width="11.69921875" style="85" customWidth="1"/>
    <col min="15" max="15" width="8" style="83" customWidth="1"/>
    <col min="16" max="16" width="14.19921875" style="83" customWidth="1"/>
    <col min="17" max="17" width="10.69921875" style="83" customWidth="1"/>
    <col min="18" max="18" width="8" style="83"/>
    <col min="19" max="19" width="11.19921875" style="83" customWidth="1"/>
    <col min="20" max="20" width="21" style="83" customWidth="1"/>
    <col min="21" max="16384" width="8" style="83"/>
  </cols>
  <sheetData>
    <row r="1" spans="2:18" x14ac:dyDescent="0.45">
      <c r="C1" s="82"/>
    </row>
    <row r="2" spans="2:18" x14ac:dyDescent="0.45">
      <c r="B2" s="81" t="s">
        <v>0</v>
      </c>
      <c r="C2" s="82">
        <v>46045</v>
      </c>
    </row>
    <row r="3" spans="2:18" x14ac:dyDescent="0.45">
      <c r="B3" s="81" t="s">
        <v>1</v>
      </c>
      <c r="C3" s="82"/>
    </row>
    <row r="4" spans="2:18" ht="64.95" customHeight="1" thickBot="1" x14ac:dyDescent="0.5">
      <c r="C4" s="131">
        <v>46045</v>
      </c>
      <c r="D4" s="223" t="s">
        <v>458</v>
      </c>
      <c r="E4" s="224"/>
      <c r="F4" s="224"/>
      <c r="G4" s="224"/>
      <c r="I4" s="83"/>
      <c r="J4" s="85"/>
      <c r="K4" s="83"/>
      <c r="L4" s="85"/>
      <c r="N4" s="83"/>
    </row>
    <row r="5" spans="2:18" ht="64.95" customHeight="1" thickBot="1" x14ac:dyDescent="0.5">
      <c r="C5" s="131">
        <v>46042</v>
      </c>
      <c r="D5" s="223" t="s">
        <v>451</v>
      </c>
      <c r="E5" s="223"/>
      <c r="F5" s="224"/>
      <c r="G5" s="224"/>
      <c r="H5" s="81"/>
    </row>
    <row r="6" spans="2:18" ht="64.95" customHeight="1" thickBot="1" x14ac:dyDescent="0.5">
      <c r="C6" s="131">
        <v>46037</v>
      </c>
      <c r="D6" s="223" t="s">
        <v>452</v>
      </c>
      <c r="E6" s="224"/>
      <c r="F6" s="224"/>
      <c r="G6" s="224"/>
      <c r="I6" s="83"/>
      <c r="J6" s="85"/>
      <c r="K6" s="83"/>
      <c r="L6" s="85"/>
      <c r="N6" s="83"/>
    </row>
    <row r="7" spans="2:18" ht="64.95" customHeight="1" thickBot="1" x14ac:dyDescent="0.5">
      <c r="C7" s="131">
        <v>46037</v>
      </c>
      <c r="D7" s="223" t="s">
        <v>446</v>
      </c>
      <c r="E7" s="223"/>
      <c r="F7" s="224"/>
      <c r="G7" s="224"/>
      <c r="H7" s="81"/>
    </row>
    <row r="8" spans="2:18" ht="64.95" customHeight="1" thickBot="1" x14ac:dyDescent="0.5">
      <c r="C8" s="131">
        <v>46028</v>
      </c>
      <c r="D8" s="219" t="s">
        <v>376</v>
      </c>
      <c r="E8" s="219"/>
      <c r="F8" s="220"/>
      <c r="G8" s="220"/>
      <c r="H8" s="81"/>
    </row>
    <row r="9" spans="2:18" ht="22.2" thickBot="1" x14ac:dyDescent="0.5">
      <c r="C9" s="82"/>
    </row>
    <row r="10" spans="2:18" s="90" customFormat="1" ht="30" customHeight="1" x14ac:dyDescent="0.45">
      <c r="B10" s="221" t="s">
        <v>10</v>
      </c>
      <c r="C10" s="222"/>
      <c r="D10" s="143" t="s">
        <v>11</v>
      </c>
      <c r="E10" s="188" t="s">
        <v>438</v>
      </c>
      <c r="F10" s="122" t="s">
        <v>12</v>
      </c>
      <c r="G10" s="89" t="s">
        <v>13</v>
      </c>
      <c r="H10" s="89" t="s">
        <v>387</v>
      </c>
      <c r="I10" s="174" t="s">
        <v>15</v>
      </c>
      <c r="K10" s="91"/>
      <c r="M10" s="91"/>
      <c r="N10" s="91"/>
      <c r="Q10" s="83"/>
      <c r="R10" s="83"/>
    </row>
    <row r="11" spans="2:18" ht="30" customHeight="1" x14ac:dyDescent="0.45">
      <c r="B11" s="93">
        <v>46121</v>
      </c>
      <c r="C11" s="115"/>
      <c r="D11" s="94" t="s">
        <v>388</v>
      </c>
      <c r="E11" s="119"/>
      <c r="F11" s="119" t="s">
        <v>22</v>
      </c>
      <c r="G11" s="94" t="s">
        <v>23</v>
      </c>
      <c r="H11" s="189" t="s">
        <v>336</v>
      </c>
      <c r="I11" s="95" t="s">
        <v>377</v>
      </c>
      <c r="Q11" s="175"/>
    </row>
    <row r="12" spans="2:18" ht="30" customHeight="1" x14ac:dyDescent="0.45">
      <c r="B12" s="93">
        <v>46122</v>
      </c>
      <c r="C12" s="115"/>
      <c r="D12" s="94" t="s">
        <v>388</v>
      </c>
      <c r="E12" s="119"/>
      <c r="F12" s="119" t="s">
        <v>30</v>
      </c>
      <c r="G12" s="94" t="s">
        <v>45</v>
      </c>
      <c r="H12" s="189" t="s">
        <v>391</v>
      </c>
      <c r="I12" s="95" t="s">
        <v>322</v>
      </c>
      <c r="Q12" s="175"/>
    </row>
    <row r="13" spans="2:18" ht="30" customHeight="1" x14ac:dyDescent="0.45">
      <c r="B13" s="93">
        <v>46125</v>
      </c>
      <c r="C13" s="115"/>
      <c r="D13" s="94" t="s">
        <v>388</v>
      </c>
      <c r="E13" s="119"/>
      <c r="F13" s="119" t="s">
        <v>17</v>
      </c>
      <c r="G13" s="94" t="s">
        <v>23</v>
      </c>
      <c r="H13" s="189" t="s">
        <v>392</v>
      </c>
      <c r="I13" s="95" t="s">
        <v>136</v>
      </c>
    </row>
    <row r="14" spans="2:18" ht="30" customHeight="1" x14ac:dyDescent="0.45">
      <c r="B14" s="93">
        <v>46126</v>
      </c>
      <c r="C14" s="115"/>
      <c r="D14" s="94" t="s">
        <v>388</v>
      </c>
      <c r="E14" s="119"/>
      <c r="F14" s="119" t="s">
        <v>22</v>
      </c>
      <c r="G14" s="94" t="s">
        <v>26</v>
      </c>
      <c r="H14" s="189" t="s">
        <v>393</v>
      </c>
      <c r="I14" s="95" t="s">
        <v>133</v>
      </c>
    </row>
    <row r="15" spans="2:18" ht="30" customHeight="1" x14ac:dyDescent="0.45">
      <c r="B15" s="109">
        <v>46127</v>
      </c>
      <c r="C15" s="216"/>
      <c r="D15" s="108" t="s">
        <v>388</v>
      </c>
      <c r="E15" s="120"/>
      <c r="F15" s="120" t="s">
        <v>17</v>
      </c>
      <c r="G15" s="108" t="s">
        <v>18</v>
      </c>
      <c r="H15" s="217" t="s">
        <v>445</v>
      </c>
      <c r="I15" s="111" t="s">
        <v>145</v>
      </c>
    </row>
    <row r="16" spans="2:18" ht="30" customHeight="1" x14ac:dyDescent="0.45">
      <c r="B16" s="93">
        <v>46128</v>
      </c>
      <c r="C16" s="115"/>
      <c r="D16" s="94" t="s">
        <v>389</v>
      </c>
      <c r="E16" s="119" t="s">
        <v>439</v>
      </c>
      <c r="F16" s="119" t="s">
        <v>41</v>
      </c>
      <c r="G16" s="94" t="s">
        <v>23</v>
      </c>
      <c r="H16" s="189" t="s">
        <v>394</v>
      </c>
      <c r="I16" s="95" t="s">
        <v>140</v>
      </c>
    </row>
    <row r="17" spans="1:9" ht="30" customHeight="1" x14ac:dyDescent="0.45">
      <c r="B17" s="93">
        <v>46129</v>
      </c>
      <c r="C17" s="115"/>
      <c r="D17" s="94" t="s">
        <v>428</v>
      </c>
      <c r="E17" s="119"/>
      <c r="F17" s="119" t="s">
        <v>431</v>
      </c>
      <c r="G17" s="94" t="s">
        <v>432</v>
      </c>
      <c r="H17" s="190" t="s">
        <v>395</v>
      </c>
      <c r="I17" s="176" t="s">
        <v>322</v>
      </c>
    </row>
    <row r="18" spans="1:9" ht="30" customHeight="1" x14ac:dyDescent="0.45">
      <c r="B18" s="93">
        <v>46132</v>
      </c>
      <c r="C18" s="116"/>
      <c r="D18" s="125" t="s">
        <v>428</v>
      </c>
      <c r="E18" s="124"/>
      <c r="F18" s="124" t="s">
        <v>17</v>
      </c>
      <c r="G18" s="125" t="s">
        <v>23</v>
      </c>
      <c r="H18" s="189" t="s">
        <v>396</v>
      </c>
      <c r="I18" s="176" t="s">
        <v>378</v>
      </c>
    </row>
    <row r="19" spans="1:9" ht="30" customHeight="1" x14ac:dyDescent="0.45">
      <c r="B19" s="93">
        <v>46133</v>
      </c>
      <c r="C19" s="116"/>
      <c r="D19" s="125" t="s">
        <v>428</v>
      </c>
      <c r="E19" s="124"/>
      <c r="F19" s="124" t="s">
        <v>22</v>
      </c>
      <c r="G19" s="125" t="s">
        <v>23</v>
      </c>
      <c r="H19" s="189" t="s">
        <v>430</v>
      </c>
      <c r="I19" s="95" t="s">
        <v>377</v>
      </c>
    </row>
    <row r="20" spans="1:9" ht="30" customHeight="1" x14ac:dyDescent="0.45">
      <c r="B20" s="93">
        <v>46134</v>
      </c>
      <c r="C20" s="177"/>
      <c r="D20" s="125" t="s">
        <v>388</v>
      </c>
      <c r="E20" s="124"/>
      <c r="F20" s="124" t="s">
        <v>30</v>
      </c>
      <c r="G20" s="125" t="s">
        <v>45</v>
      </c>
      <c r="H20" s="189" t="s">
        <v>397</v>
      </c>
      <c r="I20" s="95" t="s">
        <v>148</v>
      </c>
    </row>
    <row r="21" spans="1:9" ht="30" customHeight="1" x14ac:dyDescent="0.45">
      <c r="B21" s="93">
        <v>46135</v>
      </c>
      <c r="C21" s="177" t="s">
        <v>374</v>
      </c>
      <c r="D21" s="94" t="s">
        <v>389</v>
      </c>
      <c r="E21" s="119" t="s">
        <v>439</v>
      </c>
      <c r="F21" s="124" t="s">
        <v>38</v>
      </c>
      <c r="G21" s="125" t="s">
        <v>18</v>
      </c>
      <c r="H21" s="189" t="s">
        <v>344</v>
      </c>
      <c r="I21" s="95" t="s">
        <v>379</v>
      </c>
    </row>
    <row r="22" spans="1:9" ht="30" customHeight="1" x14ac:dyDescent="0.45">
      <c r="B22" s="93">
        <v>46136</v>
      </c>
      <c r="C22" s="177"/>
      <c r="D22" s="94" t="s">
        <v>388</v>
      </c>
      <c r="E22" s="119"/>
      <c r="F22" s="119" t="s">
        <v>22</v>
      </c>
      <c r="G22" s="94" t="s">
        <v>23</v>
      </c>
      <c r="H22" s="189" t="s">
        <v>398</v>
      </c>
      <c r="I22" s="95" t="s">
        <v>141</v>
      </c>
    </row>
    <row r="23" spans="1:9" ht="30" customHeight="1" x14ac:dyDescent="0.45">
      <c r="B23" s="93">
        <v>46139</v>
      </c>
      <c r="C23" s="178"/>
      <c r="D23" s="94" t="s">
        <v>388</v>
      </c>
      <c r="E23" s="119"/>
      <c r="F23" s="119" t="s">
        <v>17</v>
      </c>
      <c r="G23" s="94" t="s">
        <v>23</v>
      </c>
      <c r="H23" s="189" t="s">
        <v>399</v>
      </c>
      <c r="I23" s="95" t="s">
        <v>136</v>
      </c>
    </row>
    <row r="24" spans="1:9" ht="30" customHeight="1" thickBot="1" x14ac:dyDescent="0.5">
      <c r="B24" s="145">
        <v>46140</v>
      </c>
      <c r="C24" s="179"/>
      <c r="D24" s="103" t="s">
        <v>388</v>
      </c>
      <c r="E24" s="121"/>
      <c r="F24" s="121" t="s">
        <v>22</v>
      </c>
      <c r="G24" s="103" t="s">
        <v>26</v>
      </c>
      <c r="H24" s="191" t="s">
        <v>334</v>
      </c>
      <c r="I24" s="101" t="s">
        <v>133</v>
      </c>
    </row>
    <row r="25" spans="1:9" ht="30" customHeight="1" x14ac:dyDescent="0.45">
      <c r="A25" s="98"/>
      <c r="B25" s="144">
        <v>46154</v>
      </c>
      <c r="C25" s="178"/>
      <c r="D25" s="137" t="s">
        <v>388</v>
      </c>
      <c r="E25" s="137"/>
      <c r="F25" s="137" t="s">
        <v>22</v>
      </c>
      <c r="G25" s="138" t="s">
        <v>26</v>
      </c>
      <c r="H25" s="192" t="s">
        <v>335</v>
      </c>
      <c r="I25" s="140" t="s">
        <v>133</v>
      </c>
    </row>
    <row r="26" spans="1:9" ht="30" customHeight="1" x14ac:dyDescent="0.45">
      <c r="B26" s="93">
        <v>46160</v>
      </c>
      <c r="C26" s="115"/>
      <c r="D26" s="94" t="s">
        <v>388</v>
      </c>
      <c r="E26" s="119"/>
      <c r="F26" s="119" t="s">
        <v>30</v>
      </c>
      <c r="G26" s="94" t="s">
        <v>26</v>
      </c>
      <c r="H26" s="189" t="s">
        <v>400</v>
      </c>
      <c r="I26" s="140" t="s">
        <v>379</v>
      </c>
    </row>
    <row r="27" spans="1:9" ht="30" customHeight="1" x14ac:dyDescent="0.45">
      <c r="B27" s="93">
        <v>46161</v>
      </c>
      <c r="C27" s="115"/>
      <c r="D27" s="94" t="s">
        <v>388</v>
      </c>
      <c r="E27" s="119"/>
      <c r="F27" s="119" t="s">
        <v>30</v>
      </c>
      <c r="G27" s="94" t="s">
        <v>26</v>
      </c>
      <c r="H27" s="189" t="s">
        <v>244</v>
      </c>
      <c r="I27" s="95" t="s">
        <v>150</v>
      </c>
    </row>
    <row r="28" spans="1:9" ht="30" customHeight="1" x14ac:dyDescent="0.45">
      <c r="B28" s="93">
        <v>46162</v>
      </c>
      <c r="C28" s="115"/>
      <c r="D28" s="94" t="s">
        <v>388</v>
      </c>
      <c r="E28" s="119"/>
      <c r="F28" s="119" t="s">
        <v>17</v>
      </c>
      <c r="G28" s="94" t="s">
        <v>26</v>
      </c>
      <c r="H28" s="189" t="s">
        <v>401</v>
      </c>
      <c r="I28" s="95" t="s">
        <v>145</v>
      </c>
    </row>
    <row r="29" spans="1:9" ht="30" customHeight="1" x14ac:dyDescent="0.45">
      <c r="B29" s="93">
        <v>46163</v>
      </c>
      <c r="C29" s="115"/>
      <c r="D29" s="94" t="s">
        <v>389</v>
      </c>
      <c r="E29" s="119" t="s">
        <v>439</v>
      </c>
      <c r="F29" s="119" t="s">
        <v>41</v>
      </c>
      <c r="G29" s="94" t="s">
        <v>18</v>
      </c>
      <c r="H29" s="189" t="s">
        <v>433</v>
      </c>
      <c r="I29" s="95" t="s">
        <v>140</v>
      </c>
    </row>
    <row r="30" spans="1:9" ht="30" customHeight="1" x14ac:dyDescent="0.45">
      <c r="B30" s="93">
        <v>46164</v>
      </c>
      <c r="C30" s="115"/>
      <c r="D30" s="94" t="s">
        <v>388</v>
      </c>
      <c r="E30" s="119"/>
      <c r="F30" s="119" t="s">
        <v>22</v>
      </c>
      <c r="G30" s="94" t="s">
        <v>18</v>
      </c>
      <c r="H30" s="189" t="s">
        <v>234</v>
      </c>
      <c r="I30" s="95" t="s">
        <v>141</v>
      </c>
    </row>
    <row r="31" spans="1:9" ht="30" customHeight="1" x14ac:dyDescent="0.45">
      <c r="B31" s="93">
        <v>46167</v>
      </c>
      <c r="C31" s="115"/>
      <c r="D31" s="94" t="s">
        <v>388</v>
      </c>
      <c r="E31" s="119"/>
      <c r="F31" s="119" t="s">
        <v>30</v>
      </c>
      <c r="G31" s="94" t="s">
        <v>18</v>
      </c>
      <c r="H31" s="189" t="s">
        <v>348</v>
      </c>
      <c r="I31" s="95" t="s">
        <v>380</v>
      </c>
    </row>
    <row r="32" spans="1:9" ht="30" customHeight="1" x14ac:dyDescent="0.45">
      <c r="B32" s="93">
        <v>46168</v>
      </c>
      <c r="C32" s="115"/>
      <c r="D32" s="94" t="s">
        <v>388</v>
      </c>
      <c r="E32" s="119"/>
      <c r="F32" s="119" t="s">
        <v>22</v>
      </c>
      <c r="G32" s="94" t="s">
        <v>26</v>
      </c>
      <c r="H32" s="189" t="s">
        <v>337</v>
      </c>
      <c r="I32" s="95" t="s">
        <v>133</v>
      </c>
    </row>
    <row r="33" spans="2:10" ht="30" customHeight="1" x14ac:dyDescent="0.45">
      <c r="B33" s="93">
        <v>46169</v>
      </c>
      <c r="C33" s="115"/>
      <c r="D33" s="94" t="s">
        <v>389</v>
      </c>
      <c r="E33" s="119" t="s">
        <v>440</v>
      </c>
      <c r="F33" s="119" t="s">
        <v>38</v>
      </c>
      <c r="G33" s="94" t="s">
        <v>23</v>
      </c>
      <c r="H33" s="189" t="s">
        <v>232</v>
      </c>
      <c r="I33" s="95" t="s">
        <v>381</v>
      </c>
    </row>
    <row r="34" spans="2:10" ht="30" customHeight="1" x14ac:dyDescent="0.45">
      <c r="B34" s="93">
        <v>46170</v>
      </c>
      <c r="C34" s="116"/>
      <c r="D34" s="125" t="s">
        <v>388</v>
      </c>
      <c r="E34" s="124"/>
      <c r="F34" s="124" t="s">
        <v>41</v>
      </c>
      <c r="G34" s="125" t="s">
        <v>23</v>
      </c>
      <c r="H34" s="189" t="s">
        <v>402</v>
      </c>
      <c r="I34" s="95" t="s">
        <v>377</v>
      </c>
    </row>
    <row r="35" spans="2:10" ht="30" customHeight="1" thickBot="1" x14ac:dyDescent="0.5">
      <c r="B35" s="145">
        <v>46171</v>
      </c>
      <c r="C35" s="150"/>
      <c r="D35" s="103" t="s">
        <v>388</v>
      </c>
      <c r="E35" s="121"/>
      <c r="F35" s="121" t="s">
        <v>17</v>
      </c>
      <c r="G35" s="103" t="s">
        <v>23</v>
      </c>
      <c r="H35" s="191" t="s">
        <v>403</v>
      </c>
      <c r="I35" s="101" t="s">
        <v>322</v>
      </c>
    </row>
    <row r="36" spans="2:10" ht="30" customHeight="1" x14ac:dyDescent="0.45">
      <c r="B36" s="144">
        <v>46175</v>
      </c>
      <c r="C36" s="153"/>
      <c r="D36" s="138" t="s">
        <v>427</v>
      </c>
      <c r="E36" s="137"/>
      <c r="F36" s="137" t="s">
        <v>30</v>
      </c>
      <c r="G36" s="138" t="s">
        <v>18</v>
      </c>
      <c r="H36" s="192" t="s">
        <v>274</v>
      </c>
      <c r="I36" s="140" t="s">
        <v>377</v>
      </c>
    </row>
    <row r="37" spans="2:10" ht="30" customHeight="1" x14ac:dyDescent="0.45">
      <c r="B37" s="93">
        <v>46178</v>
      </c>
      <c r="C37" s="115"/>
      <c r="D37" s="94" t="s">
        <v>428</v>
      </c>
      <c r="E37" s="119"/>
      <c r="F37" s="119" t="s">
        <v>431</v>
      </c>
      <c r="G37" s="94" t="s">
        <v>432</v>
      </c>
      <c r="H37" s="190" t="s">
        <v>404</v>
      </c>
      <c r="I37" s="95" t="s">
        <v>322</v>
      </c>
    </row>
    <row r="38" spans="2:10" ht="30" customHeight="1" x14ac:dyDescent="0.45">
      <c r="B38" s="93">
        <v>46182</v>
      </c>
      <c r="C38" s="115"/>
      <c r="D38" s="94" t="s">
        <v>390</v>
      </c>
      <c r="E38" s="119"/>
      <c r="F38" s="119" t="s">
        <v>30</v>
      </c>
      <c r="G38" s="94" t="s">
        <v>26</v>
      </c>
      <c r="H38" s="189" t="s">
        <v>434</v>
      </c>
      <c r="I38" s="95" t="s">
        <v>382</v>
      </c>
    </row>
    <row r="39" spans="2:10" ht="30" customHeight="1" x14ac:dyDescent="0.45">
      <c r="B39" s="93">
        <v>46183</v>
      </c>
      <c r="C39" s="115"/>
      <c r="D39" s="94" t="s">
        <v>388</v>
      </c>
      <c r="E39" s="119"/>
      <c r="F39" s="119" t="s">
        <v>17</v>
      </c>
      <c r="G39" s="94" t="s">
        <v>26</v>
      </c>
      <c r="H39" s="189" t="s">
        <v>405</v>
      </c>
      <c r="I39" s="95" t="s">
        <v>178</v>
      </c>
    </row>
    <row r="40" spans="2:10" ht="30" customHeight="1" x14ac:dyDescent="0.45">
      <c r="B40" s="93">
        <v>46184</v>
      </c>
      <c r="C40" s="115"/>
      <c r="D40" s="94" t="s">
        <v>389</v>
      </c>
      <c r="E40" s="119" t="s">
        <v>439</v>
      </c>
      <c r="F40" s="119" t="s">
        <v>38</v>
      </c>
      <c r="G40" s="94" t="s">
        <v>23</v>
      </c>
      <c r="H40" s="189" t="s">
        <v>406</v>
      </c>
      <c r="I40" s="95" t="s">
        <v>381</v>
      </c>
    </row>
    <row r="41" spans="2:10" ht="30" customHeight="1" x14ac:dyDescent="0.45">
      <c r="B41" s="93">
        <v>46185</v>
      </c>
      <c r="C41" s="115"/>
      <c r="D41" s="94" t="s">
        <v>388</v>
      </c>
      <c r="E41" s="119"/>
      <c r="F41" s="119" t="s">
        <v>22</v>
      </c>
      <c r="G41" s="94" t="s">
        <v>18</v>
      </c>
      <c r="H41" s="189" t="s">
        <v>407</v>
      </c>
      <c r="I41" s="95" t="s">
        <v>141</v>
      </c>
    </row>
    <row r="42" spans="2:10" ht="30" customHeight="1" x14ac:dyDescent="0.45">
      <c r="B42" s="93">
        <v>46189</v>
      </c>
      <c r="C42" s="115"/>
      <c r="D42" s="94" t="s">
        <v>388</v>
      </c>
      <c r="E42" s="119"/>
      <c r="F42" s="119" t="s">
        <v>22</v>
      </c>
      <c r="G42" s="94" t="s">
        <v>26</v>
      </c>
      <c r="H42" s="189" t="s">
        <v>408</v>
      </c>
      <c r="I42" s="95" t="s">
        <v>133</v>
      </c>
    </row>
    <row r="43" spans="2:10" ht="30" customHeight="1" x14ac:dyDescent="0.45">
      <c r="B43" s="93">
        <v>46190</v>
      </c>
      <c r="C43" s="115" t="s">
        <v>375</v>
      </c>
      <c r="D43" s="94" t="s">
        <v>389</v>
      </c>
      <c r="E43" s="119" t="s">
        <v>440</v>
      </c>
      <c r="F43" s="119" t="s">
        <v>38</v>
      </c>
      <c r="G43" s="94" t="s">
        <v>18</v>
      </c>
      <c r="H43" s="189" t="s">
        <v>344</v>
      </c>
      <c r="I43" s="95" t="s">
        <v>379</v>
      </c>
    </row>
    <row r="44" spans="2:10" ht="30" customHeight="1" x14ac:dyDescent="0.45">
      <c r="B44" s="93">
        <v>46192</v>
      </c>
      <c r="C44" s="115"/>
      <c r="D44" s="94" t="s">
        <v>390</v>
      </c>
      <c r="E44" s="119"/>
      <c r="F44" s="119" t="s">
        <v>30</v>
      </c>
      <c r="G44" s="94" t="s">
        <v>18</v>
      </c>
      <c r="H44" s="189" t="s">
        <v>409</v>
      </c>
      <c r="I44" s="95" t="s">
        <v>322</v>
      </c>
      <c r="J44" s="84"/>
    </row>
    <row r="45" spans="2:10" ht="30" customHeight="1" x14ac:dyDescent="0.45">
      <c r="B45" s="93">
        <v>46196</v>
      </c>
      <c r="C45" s="115"/>
      <c r="D45" s="94" t="s">
        <v>388</v>
      </c>
      <c r="E45" s="119"/>
      <c r="F45" s="119" t="s">
        <v>30</v>
      </c>
      <c r="G45" s="94" t="s">
        <v>26</v>
      </c>
      <c r="H45" s="189" t="s">
        <v>243</v>
      </c>
      <c r="I45" s="95" t="s">
        <v>383</v>
      </c>
      <c r="J45" s="84"/>
    </row>
    <row r="46" spans="2:10" ht="30" customHeight="1" x14ac:dyDescent="0.45">
      <c r="B46" s="93">
        <v>46197</v>
      </c>
      <c r="C46" s="115"/>
      <c r="D46" s="94" t="s">
        <v>388</v>
      </c>
      <c r="E46" s="119"/>
      <c r="F46" s="119" t="s">
        <v>17</v>
      </c>
      <c r="G46" s="94" t="s">
        <v>26</v>
      </c>
      <c r="H46" s="189" t="s">
        <v>410</v>
      </c>
      <c r="I46" s="95" t="s">
        <v>178</v>
      </c>
      <c r="J46" s="84"/>
    </row>
    <row r="47" spans="2:10" ht="30" customHeight="1" x14ac:dyDescent="0.45">
      <c r="B47" s="93">
        <v>46198</v>
      </c>
      <c r="C47" s="115"/>
      <c r="D47" s="94" t="s">
        <v>388</v>
      </c>
      <c r="E47" s="119"/>
      <c r="F47" s="119" t="s">
        <v>30</v>
      </c>
      <c r="G47" s="94" t="s">
        <v>26</v>
      </c>
      <c r="H47" s="189" t="s">
        <v>411</v>
      </c>
      <c r="I47" s="95" t="s">
        <v>384</v>
      </c>
    </row>
    <row r="48" spans="2:10" ht="30" customHeight="1" x14ac:dyDescent="0.45">
      <c r="B48" s="93">
        <v>46199</v>
      </c>
      <c r="C48" s="115"/>
      <c r="D48" s="94" t="s">
        <v>388</v>
      </c>
      <c r="E48" s="119"/>
      <c r="F48" s="119" t="s">
        <v>30</v>
      </c>
      <c r="G48" s="94" t="s">
        <v>23</v>
      </c>
      <c r="H48" s="189" t="s">
        <v>412</v>
      </c>
      <c r="I48" s="95" t="s">
        <v>385</v>
      </c>
    </row>
    <row r="49" spans="2:9" ht="30" customHeight="1" x14ac:dyDescent="0.45">
      <c r="B49" s="93">
        <v>46202</v>
      </c>
      <c r="C49" s="116"/>
      <c r="D49" s="125" t="s">
        <v>389</v>
      </c>
      <c r="E49" s="119" t="s">
        <v>439</v>
      </c>
      <c r="F49" s="124" t="s">
        <v>30</v>
      </c>
      <c r="G49" s="125" t="s">
        <v>26</v>
      </c>
      <c r="H49" s="189" t="s">
        <v>300</v>
      </c>
      <c r="I49" s="95" t="s">
        <v>140</v>
      </c>
    </row>
    <row r="50" spans="2:9" ht="30" customHeight="1" thickBot="1" x14ac:dyDescent="0.5">
      <c r="B50" s="145">
        <v>46203</v>
      </c>
      <c r="C50" s="150"/>
      <c r="D50" s="103" t="s">
        <v>388</v>
      </c>
      <c r="E50" s="121"/>
      <c r="F50" s="121" t="s">
        <v>30</v>
      </c>
      <c r="G50" s="103" t="s">
        <v>18</v>
      </c>
      <c r="H50" s="191" t="s">
        <v>413</v>
      </c>
      <c r="I50" s="101" t="s">
        <v>386</v>
      </c>
    </row>
    <row r="51" spans="2:9" ht="30" customHeight="1" x14ac:dyDescent="0.45">
      <c r="B51" s="144">
        <v>46205</v>
      </c>
      <c r="D51" s="180" t="s">
        <v>389</v>
      </c>
      <c r="E51" s="119" t="s">
        <v>439</v>
      </c>
      <c r="F51" s="137" t="s">
        <v>17</v>
      </c>
      <c r="G51" s="138" t="s">
        <v>23</v>
      </c>
      <c r="H51" s="192" t="s">
        <v>435</v>
      </c>
      <c r="I51" s="140" t="s">
        <v>140</v>
      </c>
    </row>
    <row r="52" spans="2:9" ht="30" customHeight="1" x14ac:dyDescent="0.45">
      <c r="B52" s="144">
        <v>46206</v>
      </c>
      <c r="C52" s="116"/>
      <c r="D52" s="125" t="s">
        <v>389</v>
      </c>
      <c r="E52" s="119" t="s">
        <v>439</v>
      </c>
      <c r="F52" s="119" t="s">
        <v>38</v>
      </c>
      <c r="G52" s="94" t="s">
        <v>23</v>
      </c>
      <c r="H52" s="189" t="s">
        <v>232</v>
      </c>
      <c r="I52" s="95" t="s">
        <v>381</v>
      </c>
    </row>
    <row r="53" spans="2:9" ht="30" customHeight="1" x14ac:dyDescent="0.45">
      <c r="B53" s="144">
        <v>46210</v>
      </c>
      <c r="C53" s="115"/>
      <c r="D53" s="94" t="s">
        <v>388</v>
      </c>
      <c r="E53" s="119"/>
      <c r="F53" s="119" t="s">
        <v>22</v>
      </c>
      <c r="G53" s="94" t="s">
        <v>26</v>
      </c>
      <c r="H53" s="189" t="s">
        <v>414</v>
      </c>
      <c r="I53" s="95" t="s">
        <v>133</v>
      </c>
    </row>
    <row r="54" spans="2:9" ht="30" customHeight="1" x14ac:dyDescent="0.45">
      <c r="B54" s="144">
        <v>46212</v>
      </c>
      <c r="C54" s="115"/>
      <c r="D54" s="125" t="s">
        <v>388</v>
      </c>
      <c r="E54" s="124"/>
      <c r="F54" s="119" t="s">
        <v>30</v>
      </c>
      <c r="G54" s="94" t="s">
        <v>23</v>
      </c>
      <c r="H54" s="189" t="s">
        <v>415</v>
      </c>
      <c r="I54" s="95" t="s">
        <v>353</v>
      </c>
    </row>
    <row r="55" spans="2:9" ht="30" customHeight="1" x14ac:dyDescent="0.45">
      <c r="B55" s="144">
        <v>46213</v>
      </c>
      <c r="C55" s="181"/>
      <c r="D55" s="94" t="s">
        <v>388</v>
      </c>
      <c r="E55" s="119"/>
      <c r="F55" s="119" t="s">
        <v>22</v>
      </c>
      <c r="G55" s="94" t="s">
        <v>23</v>
      </c>
      <c r="H55" s="189" t="s">
        <v>252</v>
      </c>
      <c r="I55" s="95" t="s">
        <v>141</v>
      </c>
    </row>
    <row r="56" spans="2:9" ht="30" customHeight="1" x14ac:dyDescent="0.45">
      <c r="B56" s="144">
        <v>46217</v>
      </c>
      <c r="C56" s="181"/>
      <c r="D56" s="94" t="s">
        <v>388</v>
      </c>
      <c r="E56" s="119"/>
      <c r="F56" s="119" t="s">
        <v>41</v>
      </c>
      <c r="G56" s="94" t="s">
        <v>18</v>
      </c>
      <c r="H56" s="189" t="s">
        <v>247</v>
      </c>
      <c r="I56" s="95" t="s">
        <v>377</v>
      </c>
    </row>
    <row r="57" spans="2:9" ht="30" customHeight="1" x14ac:dyDescent="0.45">
      <c r="B57" s="144">
        <v>46218</v>
      </c>
      <c r="C57" s="118"/>
      <c r="D57" s="94" t="s">
        <v>388</v>
      </c>
      <c r="E57" s="119"/>
      <c r="F57" s="119" t="s">
        <v>30</v>
      </c>
      <c r="G57" s="94" t="s">
        <v>23</v>
      </c>
      <c r="H57" s="189" t="s">
        <v>235</v>
      </c>
      <c r="I57" s="95" t="s">
        <v>182</v>
      </c>
    </row>
    <row r="58" spans="2:9" ht="30" customHeight="1" x14ac:dyDescent="0.45">
      <c r="B58" s="144">
        <v>46219</v>
      </c>
      <c r="C58" s="182"/>
      <c r="D58" s="125" t="s">
        <v>388</v>
      </c>
      <c r="E58" s="124"/>
      <c r="F58" s="124" t="s">
        <v>22</v>
      </c>
      <c r="G58" s="125" t="s">
        <v>23</v>
      </c>
      <c r="H58" s="189" t="s">
        <v>345</v>
      </c>
      <c r="I58" s="95" t="s">
        <v>379</v>
      </c>
    </row>
    <row r="59" spans="2:9" ht="30" customHeight="1" x14ac:dyDescent="0.45">
      <c r="B59" s="144">
        <v>46224</v>
      </c>
      <c r="C59" s="182"/>
      <c r="D59" s="125" t="s">
        <v>388</v>
      </c>
      <c r="E59" s="124"/>
      <c r="F59" s="124" t="s">
        <v>22</v>
      </c>
      <c r="G59" s="125" t="s">
        <v>18</v>
      </c>
      <c r="H59" s="189" t="s">
        <v>416</v>
      </c>
      <c r="I59" s="95" t="s">
        <v>133</v>
      </c>
    </row>
    <row r="60" spans="2:9" ht="30" customHeight="1" x14ac:dyDescent="0.45">
      <c r="B60" s="144">
        <v>46225</v>
      </c>
      <c r="C60" s="182"/>
      <c r="D60" s="125" t="s">
        <v>388</v>
      </c>
      <c r="E60" s="124"/>
      <c r="F60" s="124" t="s">
        <v>17</v>
      </c>
      <c r="G60" s="94" t="s">
        <v>26</v>
      </c>
      <c r="H60" s="189" t="s">
        <v>417</v>
      </c>
      <c r="I60" s="95" t="s">
        <v>145</v>
      </c>
    </row>
    <row r="61" spans="2:9" ht="30" customHeight="1" x14ac:dyDescent="0.45">
      <c r="B61" s="183">
        <v>46227</v>
      </c>
      <c r="C61" s="182"/>
      <c r="D61" s="94" t="s">
        <v>428</v>
      </c>
      <c r="E61" s="124"/>
      <c r="F61" s="119" t="s">
        <v>431</v>
      </c>
      <c r="G61" s="94" t="s">
        <v>432</v>
      </c>
      <c r="H61" s="190" t="s">
        <v>418</v>
      </c>
      <c r="I61" s="95" t="s">
        <v>322</v>
      </c>
    </row>
    <row r="62" spans="2:9" ht="30" customHeight="1" thickBot="1" x14ac:dyDescent="0.5">
      <c r="B62" s="145">
        <v>46231</v>
      </c>
      <c r="C62" s="184"/>
      <c r="D62" s="103" t="s">
        <v>388</v>
      </c>
      <c r="E62" s="121"/>
      <c r="F62" s="121" t="s">
        <v>30</v>
      </c>
      <c r="G62" s="103" t="s">
        <v>18</v>
      </c>
      <c r="H62" s="191" t="s">
        <v>255</v>
      </c>
      <c r="I62" s="101" t="s">
        <v>135</v>
      </c>
    </row>
    <row r="63" spans="2:9" ht="30" customHeight="1" x14ac:dyDescent="0.45">
      <c r="B63" s="93">
        <v>46238</v>
      </c>
      <c r="C63" s="185"/>
      <c r="D63" s="138" t="s">
        <v>388</v>
      </c>
      <c r="E63" s="137"/>
      <c r="F63" s="137" t="s">
        <v>22</v>
      </c>
      <c r="G63" s="138" t="s">
        <v>18</v>
      </c>
      <c r="H63" s="192" t="s">
        <v>351</v>
      </c>
      <c r="I63" s="140" t="s">
        <v>133</v>
      </c>
    </row>
    <row r="64" spans="2:9" ht="30" customHeight="1" x14ac:dyDescent="0.45">
      <c r="B64" s="93">
        <v>46239</v>
      </c>
      <c r="C64" s="181"/>
      <c r="D64" s="94" t="s">
        <v>388</v>
      </c>
      <c r="E64" s="119"/>
      <c r="F64" s="119" t="s">
        <v>22</v>
      </c>
      <c r="G64" s="94" t="s">
        <v>23</v>
      </c>
      <c r="H64" s="189" t="s">
        <v>419</v>
      </c>
      <c r="I64" s="95" t="s">
        <v>187</v>
      </c>
    </row>
    <row r="65" spans="2:9" ht="30" customHeight="1" x14ac:dyDescent="0.45">
      <c r="B65" s="93">
        <v>46240</v>
      </c>
      <c r="C65" s="181"/>
      <c r="D65" s="94" t="s">
        <v>389</v>
      </c>
      <c r="E65" s="119" t="s">
        <v>439</v>
      </c>
      <c r="F65" s="119" t="s">
        <v>17</v>
      </c>
      <c r="G65" s="94" t="s">
        <v>112</v>
      </c>
      <c r="H65" s="189" t="s">
        <v>420</v>
      </c>
      <c r="I65" s="95" t="s">
        <v>140</v>
      </c>
    </row>
    <row r="66" spans="2:9" ht="30" customHeight="1" x14ac:dyDescent="0.45">
      <c r="B66" s="93">
        <v>46241</v>
      </c>
      <c r="C66" s="181"/>
      <c r="D66" s="94" t="s">
        <v>388</v>
      </c>
      <c r="E66" s="119"/>
      <c r="F66" s="119" t="s">
        <v>17</v>
      </c>
      <c r="G66" s="94" t="s">
        <v>432</v>
      </c>
      <c r="H66" s="190" t="s">
        <v>426</v>
      </c>
      <c r="I66" s="95" t="s">
        <v>322</v>
      </c>
    </row>
    <row r="67" spans="2:9" ht="30" customHeight="1" x14ac:dyDescent="0.45">
      <c r="B67" s="93">
        <v>46252</v>
      </c>
      <c r="C67" s="181"/>
      <c r="D67" s="94" t="s">
        <v>427</v>
      </c>
      <c r="E67" s="119"/>
      <c r="F67" s="119" t="s">
        <v>22</v>
      </c>
      <c r="G67" s="94" t="s">
        <v>26</v>
      </c>
      <c r="H67" s="189" t="s">
        <v>436</v>
      </c>
      <c r="I67" s="95" t="s">
        <v>133</v>
      </c>
    </row>
    <row r="68" spans="2:9" ht="30" customHeight="1" x14ac:dyDescent="0.45">
      <c r="B68" s="93">
        <v>46253</v>
      </c>
      <c r="C68" s="181"/>
      <c r="D68" s="125" t="s">
        <v>389</v>
      </c>
      <c r="E68" s="119" t="s">
        <v>439</v>
      </c>
      <c r="F68" s="119" t="s">
        <v>49</v>
      </c>
      <c r="G68" s="94" t="s">
        <v>89</v>
      </c>
      <c r="H68" s="189" t="s">
        <v>429</v>
      </c>
      <c r="I68" s="95" t="s">
        <v>381</v>
      </c>
    </row>
    <row r="69" spans="2:9" ht="30" customHeight="1" x14ac:dyDescent="0.45">
      <c r="B69" s="93">
        <v>46255</v>
      </c>
      <c r="C69" s="181"/>
      <c r="D69" s="94" t="s">
        <v>388</v>
      </c>
      <c r="E69" s="119"/>
      <c r="F69" s="119" t="s">
        <v>17</v>
      </c>
      <c r="G69" s="94" t="s">
        <v>26</v>
      </c>
      <c r="H69" s="189" t="s">
        <v>421</v>
      </c>
      <c r="I69" s="95" t="s">
        <v>145</v>
      </c>
    </row>
    <row r="70" spans="2:9" ht="30" customHeight="1" x14ac:dyDescent="0.45">
      <c r="B70" s="93">
        <v>46258</v>
      </c>
      <c r="C70" s="181"/>
      <c r="D70" s="94" t="s">
        <v>388</v>
      </c>
      <c r="E70" s="119"/>
      <c r="F70" s="119" t="s">
        <v>22</v>
      </c>
      <c r="G70" s="94" t="s">
        <v>23</v>
      </c>
      <c r="H70" s="189" t="s">
        <v>437</v>
      </c>
      <c r="I70" s="95" t="s">
        <v>169</v>
      </c>
    </row>
    <row r="71" spans="2:9" ht="30" customHeight="1" x14ac:dyDescent="0.45">
      <c r="B71" s="93">
        <v>46259</v>
      </c>
      <c r="C71" s="181"/>
      <c r="D71" s="94" t="s">
        <v>388</v>
      </c>
      <c r="E71" s="119"/>
      <c r="F71" s="119" t="s">
        <v>41</v>
      </c>
      <c r="G71" s="94" t="s">
        <v>23</v>
      </c>
      <c r="H71" s="189" t="s">
        <v>402</v>
      </c>
      <c r="I71" s="95" t="s">
        <v>377</v>
      </c>
    </row>
    <row r="72" spans="2:9" ht="30" customHeight="1" x14ac:dyDescent="0.45">
      <c r="B72" s="93">
        <v>46260</v>
      </c>
      <c r="C72" s="181" t="s">
        <v>201</v>
      </c>
      <c r="D72" s="94" t="s">
        <v>389</v>
      </c>
      <c r="E72" s="119" t="s">
        <v>439</v>
      </c>
      <c r="F72" s="119" t="s">
        <v>38</v>
      </c>
      <c r="G72" s="94" t="s">
        <v>18</v>
      </c>
      <c r="H72" s="189" t="s">
        <v>344</v>
      </c>
      <c r="I72" s="95" t="s">
        <v>379</v>
      </c>
    </row>
    <row r="73" spans="2:9" ht="30" customHeight="1" thickBot="1" x14ac:dyDescent="0.5">
      <c r="B73" s="145">
        <v>46262</v>
      </c>
      <c r="C73" s="184"/>
      <c r="D73" s="103" t="s">
        <v>388</v>
      </c>
      <c r="E73" s="121"/>
      <c r="F73" s="121" t="s">
        <v>22</v>
      </c>
      <c r="G73" s="103" t="s">
        <v>23</v>
      </c>
      <c r="H73" s="191" t="s">
        <v>398</v>
      </c>
      <c r="I73" s="101" t="s">
        <v>141</v>
      </c>
    </row>
    <row r="74" spans="2:9" ht="30" customHeight="1" x14ac:dyDescent="0.45">
      <c r="B74" s="144">
        <v>46266</v>
      </c>
      <c r="C74" s="185"/>
      <c r="D74" s="138" t="s">
        <v>388</v>
      </c>
      <c r="E74" s="137"/>
      <c r="F74" s="137" t="s">
        <v>22</v>
      </c>
      <c r="G74" s="138" t="s">
        <v>26</v>
      </c>
      <c r="H74" s="192" t="s">
        <v>436</v>
      </c>
      <c r="I74" s="140" t="s">
        <v>133</v>
      </c>
    </row>
    <row r="75" spans="2:9" ht="30" customHeight="1" x14ac:dyDescent="0.45">
      <c r="B75" s="144">
        <v>46267</v>
      </c>
      <c r="C75" s="181"/>
      <c r="D75" s="94" t="s">
        <v>388</v>
      </c>
      <c r="E75" s="119"/>
      <c r="F75" s="119" t="s">
        <v>17</v>
      </c>
      <c r="G75" s="94" t="s">
        <v>23</v>
      </c>
      <c r="H75" s="189" t="s">
        <v>392</v>
      </c>
      <c r="I75" s="95" t="s">
        <v>136</v>
      </c>
    </row>
    <row r="76" spans="2:9" ht="30" customHeight="1" x14ac:dyDescent="0.45">
      <c r="B76" s="144">
        <v>46268</v>
      </c>
      <c r="C76" s="181"/>
      <c r="D76" s="94" t="s">
        <v>388</v>
      </c>
      <c r="E76" s="119"/>
      <c r="F76" s="119" t="s">
        <v>17</v>
      </c>
      <c r="G76" s="94" t="s">
        <v>26</v>
      </c>
      <c r="H76" s="189" t="s">
        <v>422</v>
      </c>
      <c r="I76" s="95" t="s">
        <v>145</v>
      </c>
    </row>
    <row r="77" spans="2:9" ht="30" customHeight="1" x14ac:dyDescent="0.45">
      <c r="B77" s="144">
        <v>46269</v>
      </c>
      <c r="C77" s="181"/>
      <c r="D77" s="94" t="s">
        <v>388</v>
      </c>
      <c r="E77" s="119"/>
      <c r="F77" s="119" t="s">
        <v>30</v>
      </c>
      <c r="G77" s="94" t="s">
        <v>23</v>
      </c>
      <c r="H77" s="189" t="s">
        <v>423</v>
      </c>
      <c r="I77" s="95" t="s">
        <v>322</v>
      </c>
    </row>
    <row r="78" spans="2:9" ht="30" customHeight="1" x14ac:dyDescent="0.45">
      <c r="B78" s="144">
        <v>46273</v>
      </c>
      <c r="C78" s="181"/>
      <c r="D78" s="94" t="s">
        <v>389</v>
      </c>
      <c r="E78" s="119" t="s">
        <v>439</v>
      </c>
      <c r="F78" s="119" t="s">
        <v>17</v>
      </c>
      <c r="G78" s="94" t="s">
        <v>18</v>
      </c>
      <c r="H78" s="189" t="s">
        <v>283</v>
      </c>
      <c r="I78" s="95" t="s">
        <v>140</v>
      </c>
    </row>
    <row r="79" spans="2:9" ht="30" customHeight="1" x14ac:dyDescent="0.45">
      <c r="B79" s="144">
        <v>46275</v>
      </c>
      <c r="C79" s="186"/>
      <c r="D79" s="125" t="s">
        <v>388</v>
      </c>
      <c r="E79" s="124"/>
      <c r="F79" s="124" t="s">
        <v>30</v>
      </c>
      <c r="G79" s="125" t="s">
        <v>18</v>
      </c>
      <c r="H79" s="189" t="s">
        <v>348</v>
      </c>
      <c r="I79" s="95" t="s">
        <v>380</v>
      </c>
    </row>
    <row r="80" spans="2:9" ht="30" customHeight="1" x14ac:dyDescent="0.45">
      <c r="B80" s="144">
        <v>46276</v>
      </c>
      <c r="C80" s="186"/>
      <c r="D80" s="94" t="s">
        <v>388</v>
      </c>
      <c r="E80" s="119"/>
      <c r="F80" s="119" t="s">
        <v>30</v>
      </c>
      <c r="G80" s="94" t="s">
        <v>26</v>
      </c>
      <c r="H80" s="189" t="s">
        <v>304</v>
      </c>
      <c r="I80" s="95" t="s">
        <v>117</v>
      </c>
    </row>
    <row r="81" spans="2:9" ht="30" customHeight="1" x14ac:dyDescent="0.45">
      <c r="B81" s="144">
        <v>46280</v>
      </c>
      <c r="C81" s="186"/>
      <c r="D81" s="94" t="s">
        <v>388</v>
      </c>
      <c r="E81" s="119"/>
      <c r="F81" s="119" t="s">
        <v>22</v>
      </c>
      <c r="G81" s="94" t="s">
        <v>23</v>
      </c>
      <c r="H81" s="189" t="s">
        <v>336</v>
      </c>
      <c r="I81" s="95" t="s">
        <v>377</v>
      </c>
    </row>
    <row r="82" spans="2:9" ht="30" customHeight="1" x14ac:dyDescent="0.45">
      <c r="B82" s="183">
        <v>46281</v>
      </c>
      <c r="C82" s="186"/>
      <c r="D82" s="125" t="s">
        <v>388</v>
      </c>
      <c r="E82" s="125"/>
      <c r="F82" s="125" t="s">
        <v>17</v>
      </c>
      <c r="G82" s="125" t="s">
        <v>23</v>
      </c>
      <c r="H82" s="193" t="s">
        <v>399</v>
      </c>
      <c r="I82" s="126" t="s">
        <v>136</v>
      </c>
    </row>
    <row r="83" spans="2:9" ht="30" customHeight="1" x14ac:dyDescent="0.45">
      <c r="B83" s="183">
        <v>46282</v>
      </c>
      <c r="C83" s="194"/>
      <c r="D83" s="94" t="s">
        <v>428</v>
      </c>
      <c r="E83" s="94"/>
      <c r="F83" s="94" t="s">
        <v>30</v>
      </c>
      <c r="G83" s="94" t="s">
        <v>23</v>
      </c>
      <c r="H83" s="189" t="s">
        <v>424</v>
      </c>
      <c r="I83" s="95" t="s">
        <v>203</v>
      </c>
    </row>
    <row r="84" spans="2:9" ht="30" customHeight="1" x14ac:dyDescent="0.45">
      <c r="B84" s="144">
        <v>46290</v>
      </c>
      <c r="C84" s="187"/>
      <c r="D84" s="138" t="s">
        <v>388</v>
      </c>
      <c r="E84" s="137"/>
      <c r="F84" s="137" t="s">
        <v>22</v>
      </c>
      <c r="G84" s="138" t="s">
        <v>18</v>
      </c>
      <c r="H84" s="192" t="s">
        <v>234</v>
      </c>
      <c r="I84" s="140" t="s">
        <v>141</v>
      </c>
    </row>
    <row r="85" spans="2:9" ht="30" customHeight="1" x14ac:dyDescent="0.45">
      <c r="B85" s="144">
        <v>46294</v>
      </c>
      <c r="C85" s="186"/>
      <c r="D85" s="94" t="s">
        <v>388</v>
      </c>
      <c r="E85" s="119"/>
      <c r="F85" s="119" t="s">
        <v>30</v>
      </c>
      <c r="G85" s="94" t="s">
        <v>23</v>
      </c>
      <c r="H85" s="189" t="s">
        <v>425</v>
      </c>
      <c r="I85" s="95" t="s">
        <v>322</v>
      </c>
    </row>
    <row r="86" spans="2:9" ht="30" customHeight="1" thickBot="1" x14ac:dyDescent="0.5">
      <c r="B86" s="145">
        <v>46295</v>
      </c>
      <c r="C86" s="184"/>
      <c r="D86" s="103" t="s">
        <v>388</v>
      </c>
      <c r="E86" s="121"/>
      <c r="F86" s="121" t="s">
        <v>22</v>
      </c>
      <c r="G86" s="103" t="s">
        <v>23</v>
      </c>
      <c r="H86" s="191" t="s">
        <v>430</v>
      </c>
      <c r="I86" s="101" t="s">
        <v>377</v>
      </c>
    </row>
    <row r="87" spans="2:9" ht="69" customHeight="1" x14ac:dyDescent="0.45">
      <c r="B87" s="104"/>
      <c r="C87" s="187"/>
      <c r="D87" s="84"/>
      <c r="E87" s="84"/>
      <c r="H87" s="83"/>
    </row>
    <row r="88" spans="2:9" ht="69" customHeight="1" x14ac:dyDescent="0.45">
      <c r="B88" s="104"/>
      <c r="C88" s="187"/>
      <c r="D88" s="84"/>
      <c r="E88" s="84"/>
    </row>
    <row r="89" spans="2:9" ht="69" customHeight="1" x14ac:dyDescent="0.45">
      <c r="C89" s="131"/>
      <c r="D89" s="195"/>
      <c r="E89" s="195"/>
      <c r="F89" s="196"/>
      <c r="G89" s="196"/>
      <c r="H89" s="172"/>
    </row>
    <row r="90" spans="2:9" ht="69" customHeight="1" x14ac:dyDescent="0.45">
      <c r="C90" s="82"/>
      <c r="D90" s="88"/>
      <c r="E90" s="88"/>
      <c r="F90" s="88"/>
      <c r="G90" s="88"/>
      <c r="H90" s="88"/>
      <c r="I90" s="88"/>
    </row>
    <row r="91" spans="2:9" ht="69" customHeight="1" x14ac:dyDescent="0.45">
      <c r="C91" s="82"/>
      <c r="D91" s="195"/>
      <c r="E91" s="195"/>
      <c r="F91" s="196"/>
      <c r="G91" s="196"/>
      <c r="H91" s="196"/>
      <c r="I91" s="196"/>
    </row>
    <row r="92" spans="2:9" ht="69" customHeight="1" x14ac:dyDescent="0.45">
      <c r="C92" s="82"/>
      <c r="D92" s="195"/>
      <c r="E92" s="195"/>
      <c r="F92" s="196"/>
      <c r="G92" s="196"/>
      <c r="H92" s="196"/>
      <c r="I92" s="196"/>
    </row>
    <row r="93" spans="2:9" ht="69" customHeight="1" x14ac:dyDescent="0.45">
      <c r="C93" s="82"/>
      <c r="D93" s="195"/>
      <c r="E93" s="195"/>
      <c r="F93" s="196"/>
      <c r="G93" s="196"/>
      <c r="H93" s="196"/>
      <c r="I93" s="196"/>
    </row>
    <row r="94" spans="2:9" ht="69" customHeight="1" x14ac:dyDescent="0.45">
      <c r="C94" s="82"/>
      <c r="D94" s="195"/>
      <c r="E94" s="195"/>
      <c r="F94" s="196"/>
      <c r="G94" s="196"/>
      <c r="H94" s="196"/>
      <c r="I94" s="196"/>
    </row>
    <row r="95" spans="2:9" ht="69" customHeight="1" x14ac:dyDescent="0.45">
      <c r="C95" s="82"/>
      <c r="D95" s="195"/>
      <c r="E95" s="195"/>
      <c r="F95" s="196"/>
      <c r="G95" s="196"/>
      <c r="H95" s="196"/>
      <c r="I95" s="196"/>
    </row>
    <row r="96" spans="2:9" ht="69" customHeight="1" x14ac:dyDescent="0.45">
      <c r="C96" s="87"/>
      <c r="D96" s="88"/>
      <c r="E96" s="88"/>
      <c r="F96" s="83"/>
      <c r="G96" s="83"/>
      <c r="H96" s="83"/>
      <c r="I96" s="83"/>
    </row>
    <row r="97" spans="3:9" ht="69" customHeight="1" x14ac:dyDescent="0.45">
      <c r="C97" s="87"/>
      <c r="D97" s="88"/>
      <c r="E97" s="88"/>
      <c r="F97" s="88"/>
      <c r="G97" s="88"/>
      <c r="H97" s="88"/>
      <c r="I97" s="88"/>
    </row>
    <row r="98" spans="3:9" ht="69" customHeight="1" x14ac:dyDescent="0.45">
      <c r="C98" s="114"/>
      <c r="D98" s="88"/>
      <c r="E98" s="88"/>
      <c r="F98" s="88"/>
      <c r="G98" s="88"/>
      <c r="H98" s="88"/>
      <c r="I98" s="88"/>
    </row>
    <row r="99" spans="3:9" ht="69" customHeight="1" x14ac:dyDescent="0.45">
      <c r="C99" s="87"/>
      <c r="D99" s="88"/>
      <c r="E99" s="88"/>
      <c r="F99" s="88"/>
      <c r="G99" s="88"/>
      <c r="H99" s="88"/>
      <c r="I99" s="88"/>
    </row>
    <row r="100" spans="3:9" ht="69" customHeight="1" x14ac:dyDescent="0.45">
      <c r="C100" s="87"/>
      <c r="D100" s="88"/>
      <c r="E100" s="88"/>
      <c r="F100" s="88"/>
      <c r="G100" s="88"/>
      <c r="H100" s="88"/>
      <c r="I100" s="88"/>
    </row>
    <row r="101" spans="3:9" ht="69" customHeight="1" x14ac:dyDescent="0.45">
      <c r="C101" s="87"/>
      <c r="D101" s="88"/>
      <c r="E101" s="88"/>
      <c r="F101" s="88"/>
      <c r="G101" s="88"/>
      <c r="H101" s="88"/>
      <c r="I101" s="88"/>
    </row>
    <row r="102" spans="3:9" ht="69" customHeight="1" x14ac:dyDescent="0.45">
      <c r="C102" s="87"/>
      <c r="D102" s="88"/>
      <c r="E102" s="88"/>
      <c r="F102" s="88"/>
      <c r="G102" s="88"/>
      <c r="H102" s="88"/>
      <c r="I102" s="88"/>
    </row>
  </sheetData>
  <autoFilter ref="A10:R86" xr:uid="{8C9AB466-C3FC-4E3A-A056-B155D1FAF50D}">
    <filterColumn colId="1" showButton="0"/>
  </autoFilter>
  <mergeCells count="6">
    <mergeCell ref="D4:G4"/>
    <mergeCell ref="D8:G8"/>
    <mergeCell ref="B10:C10"/>
    <mergeCell ref="D7:G7"/>
    <mergeCell ref="D5:G5"/>
    <mergeCell ref="D6:G6"/>
  </mergeCells>
  <phoneticPr fontId="1"/>
  <hyperlinks>
    <hyperlink ref="H11" r:id="rId1" xr:uid="{070FD204-2BC7-4932-B827-CB6029916329}"/>
    <hyperlink ref="H81" r:id="rId2" xr:uid="{65D3D6F9-1E13-4E00-BC1C-B4D8C0458DE0}"/>
    <hyperlink ref="H12" r:id="rId3" xr:uid="{3B668A6B-DA1B-4A7D-A383-19B833678B9A}"/>
    <hyperlink ref="H13" r:id="rId4" xr:uid="{7D39647A-69BB-4EA6-B489-BCE759A46276}"/>
    <hyperlink ref="H75" r:id="rId5" xr:uid="{9B9CA27F-2D9D-46EE-9B9A-EEEAD45C102A}"/>
    <hyperlink ref="H14" r:id="rId6" xr:uid="{B759C921-3A6F-488A-A6A0-A762AB2EACA7}"/>
    <hyperlink ref="H15" r:id="rId7" display="［１５５］モータの振動騒音（基礎編） （今知りたい！実務に役立つ基礎知識と低減対策法）" xr:uid="{9C0BB946-B735-4FDC-B0E1-A7AE59B3BBB5}"/>
    <hyperlink ref="H16" r:id="rId8" xr:uid="{42DA5394-E28B-4E03-AF88-B3366C4B5516}"/>
    <hyperlink ref="H18" r:id="rId9" xr:uid="{A312394E-E2B2-4A9D-8572-02A65FDFA788}"/>
    <hyperlink ref="H19" r:id="rId10" xr:uid="{6A42178D-E271-45D1-98E0-7E8095FE0E0C}"/>
    <hyperlink ref="H86" r:id="rId11" xr:uid="{7C03A72C-1D4E-4DAB-9E0A-91E59372A054}"/>
    <hyperlink ref="H20" r:id="rId12" xr:uid="{5424ED88-489E-468A-87B2-25582F0F3CC8}"/>
    <hyperlink ref="H21" r:id="rId13" xr:uid="{4C444832-4932-4373-BD8F-A5D1B3F4B145}"/>
    <hyperlink ref="H43" r:id="rId14" xr:uid="{DA270F05-5A16-4C8F-B9A6-4D3D2FD8A06C}"/>
    <hyperlink ref="H72" r:id="rId15" xr:uid="{86B60211-86C1-453B-98E9-572D7FD293DD}"/>
    <hyperlink ref="H22" r:id="rId16" xr:uid="{C7B45173-3F14-40E6-8C4B-FA8E54CFBE22}"/>
    <hyperlink ref="H73" r:id="rId17" xr:uid="{AA1F7238-8A75-446B-9F2B-BAB660D7AA1C}"/>
    <hyperlink ref="H23" r:id="rId18" xr:uid="{6069F205-4453-4BAB-A816-B8167BF4E444}"/>
    <hyperlink ref="H82" r:id="rId19" xr:uid="{F6338DA2-C58B-4774-AE16-A43E45453428}"/>
    <hyperlink ref="H24" r:id="rId20" xr:uid="{979BF57A-39FC-4C24-84B8-F0A2751AF3C2}"/>
    <hyperlink ref="H25" r:id="rId21" xr:uid="{0EA67FE8-3C43-43F3-A3AE-CD91B1C79836}"/>
    <hyperlink ref="H26" r:id="rId22" xr:uid="{F419E35E-757D-4A33-9DA7-C5717F7460D5}"/>
    <hyperlink ref="H27" r:id="rId23" xr:uid="{C1F13C10-D9EA-4431-B1D0-EA2E804A6949}"/>
    <hyperlink ref="H28" r:id="rId24" xr:uid="{10DF8C1A-1EB6-4E4E-BB4D-88D2C06BA38F}"/>
    <hyperlink ref="H29" r:id="rId25" xr:uid="{8F613AE9-3A72-4C9D-9640-4182F82255D7}"/>
    <hyperlink ref="H30" r:id="rId26" xr:uid="{A05F75A0-4E47-4C43-9466-0C8F814E55A7}"/>
    <hyperlink ref="H84" r:id="rId27" xr:uid="{7D25BDB9-47CF-4766-A7D4-B8FA95B8C9A2}"/>
    <hyperlink ref="H31" r:id="rId28" xr:uid="{C06121C1-3AEF-434A-9994-BBADFE1F8144}"/>
    <hyperlink ref="H79" r:id="rId29" xr:uid="{CF062769-58FA-46A7-B82E-EFDDB463F19C}"/>
    <hyperlink ref="H32" r:id="rId30" xr:uid="{10DB5CBE-88F1-4738-9A2A-079C4DDDE4F7}"/>
    <hyperlink ref="H33" r:id="rId31" xr:uid="{B3ADBA54-B332-495D-B2FD-17B98A7F561C}"/>
    <hyperlink ref="H52" r:id="rId32" xr:uid="{2B3DD913-A05B-4894-8806-607D491962A5}"/>
    <hyperlink ref="H71" r:id="rId33" xr:uid="{F87BB86E-C53F-42A8-A96F-471CE5EC701E}"/>
    <hyperlink ref="H34" r:id="rId34" xr:uid="{EEB71D62-341F-40AE-83AC-520085057CC5}"/>
    <hyperlink ref="H35" r:id="rId35" xr:uid="{FAA8870B-F85E-47FC-BEBA-BA5533578723}"/>
    <hyperlink ref="H36" r:id="rId36" xr:uid="{B0BC0061-2FED-4198-ABD9-E39C58B840DA}"/>
    <hyperlink ref="H38" r:id="rId37" xr:uid="{BE316084-B0DA-44A7-9A59-D3E1E5B097CA}"/>
    <hyperlink ref="H39" r:id="rId38" xr:uid="{2F3A227E-F350-4054-BFA4-77D0748AACDD}"/>
    <hyperlink ref="H40" r:id="rId39" xr:uid="{D53FF43D-13E3-4FCA-BB8E-5B3EBCC9EE7B}"/>
    <hyperlink ref="H41" r:id="rId40" xr:uid="{D0E51F1E-8941-4C05-9D45-A05BEEB8ADD2}"/>
    <hyperlink ref="H42" r:id="rId41" xr:uid="{447012BF-5278-490F-B91D-1D9C63B6ECE0}"/>
    <hyperlink ref="H44" r:id="rId42" xr:uid="{C214163E-994A-40F7-8C70-3046A1A7ECE8}"/>
    <hyperlink ref="H45" r:id="rId43" xr:uid="{3090E2C0-49AD-456D-89BA-D3978F48D187}"/>
    <hyperlink ref="H46" r:id="rId44" xr:uid="{89DB5DB5-79D7-4A36-85A7-AE22C57DB27F}"/>
    <hyperlink ref="H47" r:id="rId45" xr:uid="{80DFF168-5AAF-4093-A103-DB08A79ADFA4}"/>
    <hyperlink ref="H48" r:id="rId46" xr:uid="{CDBDF3FB-1420-43DA-9C16-0FC8AAEE02FC}"/>
    <hyperlink ref="H49" r:id="rId47" xr:uid="{7EE0E9D2-66F5-4DE6-81B0-61FA69D5E8ED}"/>
    <hyperlink ref="H50" r:id="rId48" xr:uid="{C96F59D2-01D5-42FA-921A-FB7AFDCC5F5F}"/>
    <hyperlink ref="H51" r:id="rId49" xr:uid="{60B2409D-566B-4FFF-9AE6-D76C186D9CC3}"/>
    <hyperlink ref="H53" r:id="rId50" xr:uid="{401D4371-8B0B-45ED-91B5-89751549F992}"/>
    <hyperlink ref="H54" r:id="rId51" xr:uid="{A35031C3-09C7-4AFB-AFFC-397772A8B788}"/>
    <hyperlink ref="H55" r:id="rId52" xr:uid="{453CC5BF-A71E-4AD8-B5BE-6B626001407A}"/>
    <hyperlink ref="H56" r:id="rId53" xr:uid="{BDD3C733-3851-4D9D-A176-D84CC71F6939}"/>
    <hyperlink ref="H57" r:id="rId54" xr:uid="{E7F639F0-4B9C-4FB2-B440-115C8A1E029D}"/>
    <hyperlink ref="H58" r:id="rId55" xr:uid="{300E695B-6CE7-4411-9A1D-246E1316FEE6}"/>
    <hyperlink ref="H59" r:id="rId56" xr:uid="{D7071F9A-FF9E-4F6D-8C2A-1889945E79CC}"/>
    <hyperlink ref="H60" r:id="rId57" xr:uid="{1D81615D-80E7-4369-B46F-992137FA74AD}"/>
    <hyperlink ref="H62" r:id="rId58" xr:uid="{B422BE8D-77DA-4BF6-A8BD-D082462A35FA}"/>
    <hyperlink ref="H63" r:id="rId59" xr:uid="{6D35E9F2-CA81-4FDA-A435-DCFF8A666913}"/>
    <hyperlink ref="H64" r:id="rId60" xr:uid="{A95E5366-E20F-4971-815B-CB4A46908446}"/>
    <hyperlink ref="H65" r:id="rId61" xr:uid="{CE0884B4-3CE8-4D3C-A805-ECCB90A04286}"/>
    <hyperlink ref="H67" r:id="rId62" display=" _x0009_[１２４]DC-DCコンバータの徹底理解講座（ブリッジ型）" xr:uid="{3FA09DEB-B14E-4275-9073-213D9CA82440}"/>
    <hyperlink ref="H74" r:id="rId63" display=" _x0009_[１２４]DC-DCコンバータの徹底理解講座（ブリッジ型）" xr:uid="{EC6F341A-6138-44C0-8849-81B9E23CA09C}"/>
    <hyperlink ref="H68" r:id="rId64" xr:uid="{B7E108EF-0798-4FCF-B69C-27837EAF4163}"/>
    <hyperlink ref="H69" r:id="rId65" xr:uid="{F7328F32-4462-4A71-A672-6E0C32469106}"/>
    <hyperlink ref="H70" r:id="rId66" xr:uid="{79D436CF-2CDD-4058-91B5-40CEB7F163C4}"/>
    <hyperlink ref="H76" r:id="rId67" xr:uid="{A46E1906-99C1-411A-8C3F-82078538525F}"/>
    <hyperlink ref="H77" r:id="rId68" xr:uid="{24C5BDBC-DC59-4DB1-8F0E-245D429E58E8}"/>
    <hyperlink ref="H78" r:id="rId69" xr:uid="{8B143BF9-40F1-4645-A053-55A3E9702B3C}"/>
    <hyperlink ref="H80" r:id="rId70" xr:uid="{266B4181-59A8-4A49-B929-F4A16CD8FFDF}"/>
    <hyperlink ref="H83" r:id="rId71" xr:uid="{1A2A30B4-5FE8-4FCF-B7AB-BB095E6AD493}"/>
    <hyperlink ref="H85" r:id="rId72" xr:uid="{6C62873C-2750-4766-A436-A7F23FD78D68}"/>
  </hyperlinks>
  <pageMargins left="0.23622047244094491" right="0.23622047244094491" top="0.74803149606299213" bottom="0.74803149606299213" header="0.31496062992125984" footer="0.31496062992125984"/>
  <pageSetup paperSize="8" scale="44" fitToWidth="0" fitToHeight="0" orientation="portrait" r:id="rId73"/>
  <rowBreaks count="2" manualBreakCount="2">
    <brk id="73" max="11" man="1"/>
    <brk id="89" max="7" man="1"/>
  </rowBreaks>
  <colBreaks count="1" manualBreakCount="1">
    <brk id="10" max="10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C71FCB6-BCAC-451A-BC5B-3CC202AE36F0}">
            <xm:f>$B11&gt;='https://mywaypl-my.sharepoint.com/personal/sato_c_myway_co_jp/Documents/Microsoft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B11:G13 H11:I86 B14:C14 F14:G14 B15:G20 B21:C21 E21:G21 B22:G86 B87:I87 B103:I182</xm:sqref>
        </x14:conditionalFormatting>
        <x14:conditionalFormatting xmlns:xm="http://schemas.microsoft.com/office/excel/2006/main">
          <x14:cfRule type="expression" priority="87" id="{1C71FCB6-BCAC-451A-BC5B-3CC202AE36F0}">
            <xm:f>$B14&gt;='https://mywaypl-my.sharepoint.com/personal/sato_c_myway_co_jp/Documents/Microsoft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8" id="{F25DC08B-5D1F-4C6F-80CD-9B644967EC6C}">
            <xm:f>$B44&gt;='https://mywaypl-my.sharepoint.com/personal/sato_c_myway_co_jp/Documents/Microsoft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J44:J46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96"/>
  <sheetViews>
    <sheetView view="pageBreakPreview" topLeftCell="A146" zoomScale="53" zoomScaleNormal="85" zoomScaleSheetLayoutView="53" workbookViewId="0">
      <selection activeCell="D6" sqref="D6:G6"/>
    </sheetView>
  </sheetViews>
  <sheetFormatPr defaultColWidth="8" defaultRowHeight="21.6" x14ac:dyDescent="0.45"/>
  <cols>
    <col min="1" max="1" width="3.19921875" style="83" customWidth="1"/>
    <col min="2" max="2" width="30.3984375" style="81" customWidth="1"/>
    <col min="3" max="3" width="18.8984375" style="83" customWidth="1"/>
    <col min="4" max="4" width="32.3984375" style="83" bestFit="1" customWidth="1"/>
    <col min="5" max="5" width="23.59765625" style="84" bestFit="1" customWidth="1"/>
    <col min="6" max="6" width="18.3984375" style="84" bestFit="1" customWidth="1"/>
    <col min="7" max="7" width="118.69921875" style="86" customWidth="1"/>
    <col min="8" max="8" width="28.5" style="84" customWidth="1"/>
    <col min="9" max="9" width="8" style="83" customWidth="1"/>
    <col min="10" max="10" width="11.69921875" style="85" customWidth="1"/>
    <col min="11" max="11" width="11.69921875" style="83" customWidth="1"/>
    <col min="12" max="13" width="11.69921875" style="85" customWidth="1"/>
    <col min="14" max="14" width="8" style="83" customWidth="1"/>
    <col min="15" max="15" width="14.19921875" style="83" customWidth="1"/>
    <col min="16" max="16" width="10.69921875" style="83" customWidth="1"/>
    <col min="17" max="17" width="8" style="83"/>
    <col min="18" max="18" width="11.19921875" style="83" customWidth="1"/>
    <col min="19" max="19" width="21" style="83" customWidth="1"/>
    <col min="20" max="16384" width="8" style="83"/>
  </cols>
  <sheetData>
    <row r="2" spans="2:17" ht="34.200000000000003" customHeight="1" x14ac:dyDescent="0.45">
      <c r="B2" s="81" t="s">
        <v>0</v>
      </c>
      <c r="C2" s="82">
        <v>46045</v>
      </c>
      <c r="E2" s="83"/>
      <c r="G2" s="84"/>
      <c r="I2" s="173"/>
      <c r="J2" s="83"/>
      <c r="K2" s="85"/>
      <c r="L2" s="83"/>
      <c r="N2" s="85"/>
    </row>
    <row r="3" spans="2:17" ht="64.95" customHeight="1" thickBot="1" x14ac:dyDescent="0.5">
      <c r="C3" s="131">
        <v>46045</v>
      </c>
      <c r="D3" s="223" t="s">
        <v>457</v>
      </c>
      <c r="E3" s="224"/>
      <c r="F3" s="224"/>
      <c r="G3" s="224"/>
    </row>
    <row r="4" spans="2:17" ht="64.95" customHeight="1" thickBot="1" x14ac:dyDescent="0.5">
      <c r="C4" s="131">
        <v>46037</v>
      </c>
      <c r="D4" s="223" t="s">
        <v>450</v>
      </c>
      <c r="E4" s="224"/>
      <c r="F4" s="224"/>
      <c r="G4" s="224"/>
    </row>
    <row r="5" spans="2:17" ht="64.95" customHeight="1" thickBot="1" x14ac:dyDescent="0.5">
      <c r="C5" s="131">
        <v>46037</v>
      </c>
      <c r="D5" s="223" t="s">
        <v>444</v>
      </c>
      <c r="E5" s="224"/>
      <c r="F5" s="224"/>
      <c r="G5" s="224"/>
    </row>
    <row r="6" spans="2:17" ht="64.95" customHeight="1" thickBot="1" x14ac:dyDescent="0.5">
      <c r="C6" s="131">
        <v>45939</v>
      </c>
      <c r="D6" s="223" t="s">
        <v>373</v>
      </c>
      <c r="E6" s="224"/>
      <c r="F6" s="224"/>
      <c r="G6" s="224"/>
    </row>
    <row r="7" spans="2:17" ht="22.2" thickBot="1" x14ac:dyDescent="0.5">
      <c r="C7" s="82"/>
    </row>
    <row r="8" spans="2:17" s="90" customFormat="1" ht="30" customHeight="1" x14ac:dyDescent="0.45">
      <c r="B8" s="221" t="s">
        <v>10</v>
      </c>
      <c r="C8" s="222"/>
      <c r="D8" s="143" t="s">
        <v>11</v>
      </c>
      <c r="E8" s="122" t="s">
        <v>12</v>
      </c>
      <c r="F8" s="89" t="s">
        <v>13</v>
      </c>
      <c r="G8" s="89" t="s">
        <v>14</v>
      </c>
      <c r="H8" s="89" t="s">
        <v>15</v>
      </c>
      <c r="J8" s="91"/>
      <c r="L8" s="91"/>
      <c r="M8" s="91"/>
      <c r="P8" s="92"/>
      <c r="Q8" s="92"/>
    </row>
    <row r="9" spans="2:17" ht="30" customHeight="1" x14ac:dyDescent="0.45">
      <c r="B9" s="93">
        <v>45749</v>
      </c>
      <c r="C9" s="115"/>
      <c r="D9" s="136" t="s">
        <v>16</v>
      </c>
      <c r="E9" s="119" t="s">
        <v>17</v>
      </c>
      <c r="F9" s="94" t="s">
        <v>18</v>
      </c>
      <c r="G9" s="207" t="s">
        <v>19</v>
      </c>
      <c r="H9" s="95" t="s">
        <v>20</v>
      </c>
      <c r="P9" s="96"/>
      <c r="Q9" s="92"/>
    </row>
    <row r="10" spans="2:17" ht="30" customHeight="1" x14ac:dyDescent="0.45">
      <c r="B10" s="93">
        <v>45754</v>
      </c>
      <c r="C10" s="115"/>
      <c r="D10" s="136" t="s">
        <v>21</v>
      </c>
      <c r="E10" s="119" t="s">
        <v>22</v>
      </c>
      <c r="F10" s="94" t="s">
        <v>23</v>
      </c>
      <c r="G10" s="207" t="s">
        <v>24</v>
      </c>
      <c r="H10" s="95" t="s">
        <v>25</v>
      </c>
      <c r="P10" s="92"/>
      <c r="Q10" s="92"/>
    </row>
    <row r="11" spans="2:17" ht="30" customHeight="1" x14ac:dyDescent="0.45">
      <c r="B11" s="93">
        <v>45755</v>
      </c>
      <c r="C11" s="115"/>
      <c r="D11" s="136" t="s">
        <v>16</v>
      </c>
      <c r="E11" s="119" t="s">
        <v>22</v>
      </c>
      <c r="F11" s="94" t="s">
        <v>26</v>
      </c>
      <c r="G11" s="207" t="s">
        <v>333</v>
      </c>
      <c r="H11" s="95" t="s">
        <v>28</v>
      </c>
      <c r="P11" s="92"/>
      <c r="Q11" s="92"/>
    </row>
    <row r="12" spans="2:17" ht="30" customHeight="1" x14ac:dyDescent="0.45">
      <c r="B12" s="93">
        <v>45757</v>
      </c>
      <c r="C12" s="115"/>
      <c r="D12" s="136" t="s">
        <v>29</v>
      </c>
      <c r="E12" s="119" t="s">
        <v>30</v>
      </c>
      <c r="F12" s="94" t="s">
        <v>26</v>
      </c>
      <c r="G12" s="207" t="s">
        <v>31</v>
      </c>
      <c r="H12" s="95" t="s">
        <v>32</v>
      </c>
      <c r="P12" s="92"/>
      <c r="Q12" s="92"/>
    </row>
    <row r="13" spans="2:17" ht="30" customHeight="1" x14ac:dyDescent="0.45">
      <c r="B13" s="93">
        <v>45748</v>
      </c>
      <c r="C13" s="115"/>
      <c r="D13" s="136" t="s">
        <v>16</v>
      </c>
      <c r="E13" s="119" t="s">
        <v>22</v>
      </c>
      <c r="F13" s="94" t="s">
        <v>23</v>
      </c>
      <c r="G13" s="207" t="s">
        <v>33</v>
      </c>
      <c r="H13" s="95" t="s">
        <v>34</v>
      </c>
      <c r="P13" s="92"/>
      <c r="Q13" s="92"/>
    </row>
    <row r="14" spans="2:17" ht="30" customHeight="1" x14ac:dyDescent="0.45">
      <c r="B14" s="93">
        <v>45762</v>
      </c>
      <c r="C14" s="115"/>
      <c r="D14" s="136" t="s">
        <v>21</v>
      </c>
      <c r="E14" s="119" t="s">
        <v>17</v>
      </c>
      <c r="F14" s="94" t="s">
        <v>23</v>
      </c>
      <c r="G14" s="208" t="s">
        <v>35</v>
      </c>
      <c r="H14" s="95" t="s">
        <v>36</v>
      </c>
      <c r="P14" s="92"/>
      <c r="Q14" s="92"/>
    </row>
    <row r="15" spans="2:17" ht="30" customHeight="1" x14ac:dyDescent="0.45">
      <c r="B15" s="93">
        <v>45763</v>
      </c>
      <c r="C15" s="115" t="s">
        <v>37</v>
      </c>
      <c r="D15" s="136" t="s">
        <v>21</v>
      </c>
      <c r="E15" s="119" t="s">
        <v>38</v>
      </c>
      <c r="F15" s="94" t="s">
        <v>18</v>
      </c>
      <c r="G15" s="207" t="s">
        <v>344</v>
      </c>
      <c r="H15" s="95" t="s">
        <v>40</v>
      </c>
      <c r="P15" s="92"/>
      <c r="Q15" s="92"/>
    </row>
    <row r="16" spans="2:17" ht="30" customHeight="1" x14ac:dyDescent="0.45">
      <c r="B16" s="93">
        <v>45768</v>
      </c>
      <c r="C16" s="115"/>
      <c r="D16" s="136" t="s">
        <v>16</v>
      </c>
      <c r="E16" s="119" t="s">
        <v>41</v>
      </c>
      <c r="F16" s="94" t="s">
        <v>23</v>
      </c>
      <c r="G16" s="207" t="s">
        <v>42</v>
      </c>
      <c r="H16" s="95" t="s">
        <v>43</v>
      </c>
      <c r="P16" s="92"/>
      <c r="Q16" s="92"/>
    </row>
    <row r="17" spans="1:17" ht="30" customHeight="1" x14ac:dyDescent="0.45">
      <c r="B17" s="93">
        <v>45769</v>
      </c>
      <c r="C17" s="115"/>
      <c r="D17" s="136" t="s">
        <v>16</v>
      </c>
      <c r="E17" s="119" t="s">
        <v>22</v>
      </c>
      <c r="F17" s="94" t="s">
        <v>26</v>
      </c>
      <c r="G17" s="207" t="s">
        <v>334</v>
      </c>
      <c r="H17" s="95" t="s">
        <v>28</v>
      </c>
      <c r="P17" s="92"/>
      <c r="Q17" s="92"/>
    </row>
    <row r="18" spans="1:17" ht="30" customHeight="1" x14ac:dyDescent="0.45">
      <c r="B18" s="93">
        <v>45771</v>
      </c>
      <c r="C18" s="115"/>
      <c r="D18" s="136" t="s">
        <v>16</v>
      </c>
      <c r="E18" s="119" t="s">
        <v>30</v>
      </c>
      <c r="F18" s="94" t="s">
        <v>45</v>
      </c>
      <c r="G18" s="207" t="s">
        <v>46</v>
      </c>
      <c r="H18" s="95" t="s">
        <v>47</v>
      </c>
      <c r="P18" s="92"/>
      <c r="Q18" s="92"/>
    </row>
    <row r="19" spans="1:17" ht="30" customHeight="1" thickBot="1" x14ac:dyDescent="0.5">
      <c r="B19" s="145">
        <v>45772</v>
      </c>
      <c r="C19" s="150"/>
      <c r="D19" s="161" t="s">
        <v>16</v>
      </c>
      <c r="E19" s="121" t="s">
        <v>22</v>
      </c>
      <c r="F19" s="103" t="s">
        <v>23</v>
      </c>
      <c r="G19" s="209" t="s">
        <v>48</v>
      </c>
      <c r="H19" s="101" t="s">
        <v>34</v>
      </c>
      <c r="P19" s="92"/>
      <c r="Q19" s="92"/>
    </row>
    <row r="20" spans="1:17" ht="30" customHeight="1" x14ac:dyDescent="0.45">
      <c r="A20" s="98"/>
      <c r="B20" s="144">
        <v>45786</v>
      </c>
      <c r="C20" s="153"/>
      <c r="D20" s="160" t="s">
        <v>16</v>
      </c>
      <c r="E20" s="137" t="s">
        <v>22</v>
      </c>
      <c r="F20" s="138" t="s">
        <v>23</v>
      </c>
      <c r="G20" s="210" t="s">
        <v>33</v>
      </c>
      <c r="H20" s="140" t="s">
        <v>34</v>
      </c>
      <c r="P20" s="92"/>
      <c r="Q20" s="92"/>
    </row>
    <row r="21" spans="1:17" ht="30" customHeight="1" x14ac:dyDescent="0.45">
      <c r="A21" s="98"/>
      <c r="B21" s="93">
        <v>45789</v>
      </c>
      <c r="C21" s="115"/>
      <c r="D21" s="136" t="s">
        <v>16</v>
      </c>
      <c r="E21" s="119" t="s">
        <v>49</v>
      </c>
      <c r="F21" s="94" t="s">
        <v>23</v>
      </c>
      <c r="G21" s="207" t="s">
        <v>50</v>
      </c>
      <c r="H21" s="95" t="s">
        <v>51</v>
      </c>
      <c r="P21" s="92"/>
      <c r="Q21" s="92"/>
    </row>
    <row r="22" spans="1:17" ht="30" customHeight="1" x14ac:dyDescent="0.45">
      <c r="B22" s="93">
        <v>45790</v>
      </c>
      <c r="C22" s="115"/>
      <c r="D22" s="136" t="s">
        <v>16</v>
      </c>
      <c r="E22" s="119" t="s">
        <v>22</v>
      </c>
      <c r="F22" s="94" t="s">
        <v>26</v>
      </c>
      <c r="G22" s="207" t="s">
        <v>335</v>
      </c>
      <c r="H22" s="95" t="s">
        <v>28</v>
      </c>
      <c r="P22" s="92"/>
      <c r="Q22" s="92"/>
    </row>
    <row r="23" spans="1:17" ht="30" customHeight="1" x14ac:dyDescent="0.45">
      <c r="B23" s="93">
        <v>45797</v>
      </c>
      <c r="C23" s="115"/>
      <c r="D23" s="136" t="s">
        <v>16</v>
      </c>
      <c r="E23" s="119" t="s">
        <v>22</v>
      </c>
      <c r="F23" s="94" t="s">
        <v>23</v>
      </c>
      <c r="G23" s="207" t="s">
        <v>336</v>
      </c>
      <c r="H23" s="95" t="s">
        <v>43</v>
      </c>
      <c r="P23" s="92"/>
      <c r="Q23" s="92"/>
    </row>
    <row r="24" spans="1:17" ht="30" customHeight="1" x14ac:dyDescent="0.45">
      <c r="B24" s="93">
        <v>45798</v>
      </c>
      <c r="C24" s="115"/>
      <c r="D24" s="136" t="s">
        <v>53</v>
      </c>
      <c r="E24" s="119" t="s">
        <v>38</v>
      </c>
      <c r="F24" s="94" t="s">
        <v>23</v>
      </c>
      <c r="G24" s="207" t="s">
        <v>54</v>
      </c>
      <c r="H24" s="95" t="s">
        <v>36</v>
      </c>
      <c r="P24" s="92"/>
      <c r="Q24" s="92"/>
    </row>
    <row r="25" spans="1:17" ht="30" customHeight="1" x14ac:dyDescent="0.45">
      <c r="B25" s="93">
        <v>45799</v>
      </c>
      <c r="C25" s="115"/>
      <c r="D25" s="136" t="s">
        <v>29</v>
      </c>
      <c r="E25" s="119" t="s">
        <v>49</v>
      </c>
      <c r="F25" s="94" t="s">
        <v>23</v>
      </c>
      <c r="G25" s="207" t="s">
        <v>55</v>
      </c>
      <c r="H25" s="95" t="s">
        <v>32</v>
      </c>
      <c r="P25" s="92"/>
      <c r="Q25" s="92"/>
    </row>
    <row r="26" spans="1:17" ht="30" customHeight="1" x14ac:dyDescent="0.45">
      <c r="B26" s="93">
        <v>45800</v>
      </c>
      <c r="C26" s="115"/>
      <c r="D26" s="136" t="s">
        <v>56</v>
      </c>
      <c r="E26" s="119" t="s">
        <v>22</v>
      </c>
      <c r="F26" s="94" t="s">
        <v>18</v>
      </c>
      <c r="G26" s="207" t="s">
        <v>57</v>
      </c>
      <c r="H26" s="95" t="s">
        <v>34</v>
      </c>
      <c r="P26" s="92"/>
      <c r="Q26" s="92"/>
    </row>
    <row r="27" spans="1:17" ht="30" customHeight="1" x14ac:dyDescent="0.45">
      <c r="B27" s="93">
        <v>45803</v>
      </c>
      <c r="C27" s="115"/>
      <c r="D27" s="136" t="s">
        <v>16</v>
      </c>
      <c r="E27" s="119" t="s">
        <v>17</v>
      </c>
      <c r="F27" s="94" t="s">
        <v>26</v>
      </c>
      <c r="G27" s="207" t="s">
        <v>58</v>
      </c>
      <c r="H27" s="95" t="s">
        <v>20</v>
      </c>
      <c r="P27" s="92"/>
      <c r="Q27" s="92"/>
    </row>
    <row r="28" spans="1:17" ht="30" customHeight="1" x14ac:dyDescent="0.45">
      <c r="B28" s="93">
        <v>45804</v>
      </c>
      <c r="C28" s="115"/>
      <c r="D28" s="136" t="s">
        <v>16</v>
      </c>
      <c r="E28" s="119" t="s">
        <v>22</v>
      </c>
      <c r="F28" s="94" t="s">
        <v>26</v>
      </c>
      <c r="G28" s="207" t="s">
        <v>337</v>
      </c>
      <c r="H28" s="95" t="s">
        <v>28</v>
      </c>
      <c r="P28" s="92"/>
      <c r="Q28" s="92"/>
    </row>
    <row r="29" spans="1:17" ht="30" customHeight="1" x14ac:dyDescent="0.45">
      <c r="B29" s="93">
        <v>45805</v>
      </c>
      <c r="C29" s="115"/>
      <c r="D29" s="136" t="s">
        <v>16</v>
      </c>
      <c r="E29" s="119" t="s">
        <v>30</v>
      </c>
      <c r="F29" s="94" t="s">
        <v>26</v>
      </c>
      <c r="G29" s="207" t="s">
        <v>60</v>
      </c>
      <c r="H29" s="95" t="s">
        <v>40</v>
      </c>
      <c r="P29" s="92"/>
      <c r="Q29" s="92"/>
    </row>
    <row r="30" spans="1:17" ht="30" customHeight="1" thickBot="1" x14ac:dyDescent="0.5">
      <c r="B30" s="145">
        <v>45807</v>
      </c>
      <c r="C30" s="150"/>
      <c r="D30" s="161" t="s">
        <v>16</v>
      </c>
      <c r="E30" s="121" t="s">
        <v>30</v>
      </c>
      <c r="F30" s="103" t="s">
        <v>18</v>
      </c>
      <c r="G30" s="209" t="s">
        <v>348</v>
      </c>
      <c r="H30" s="101" t="s">
        <v>62</v>
      </c>
      <c r="P30" s="92"/>
      <c r="Q30" s="92"/>
    </row>
    <row r="31" spans="1:17" ht="30" customHeight="1" x14ac:dyDescent="0.45">
      <c r="B31" s="144">
        <v>45810</v>
      </c>
      <c r="C31" s="153"/>
      <c r="D31" s="160" t="s">
        <v>16</v>
      </c>
      <c r="E31" s="137" t="s">
        <v>22</v>
      </c>
      <c r="F31" s="138" t="s">
        <v>23</v>
      </c>
      <c r="G31" s="210" t="s">
        <v>24</v>
      </c>
      <c r="H31" s="140" t="s">
        <v>25</v>
      </c>
      <c r="P31" s="92"/>
      <c r="Q31" s="92"/>
    </row>
    <row r="32" spans="1:17" ht="30" customHeight="1" x14ac:dyDescent="0.45">
      <c r="B32" s="93">
        <v>45811</v>
      </c>
      <c r="C32" s="115"/>
      <c r="D32" s="136" t="s">
        <v>16</v>
      </c>
      <c r="E32" s="119" t="s">
        <v>22</v>
      </c>
      <c r="F32" s="94" t="s">
        <v>23</v>
      </c>
      <c r="G32" s="207" t="s">
        <v>338</v>
      </c>
      <c r="H32" s="95" t="s">
        <v>43</v>
      </c>
      <c r="P32" s="92"/>
      <c r="Q32" s="92"/>
    </row>
    <row r="33" spans="2:17" ht="30" customHeight="1" x14ac:dyDescent="0.45">
      <c r="B33" s="93">
        <v>45812</v>
      </c>
      <c r="C33" s="115"/>
      <c r="D33" s="136" t="s">
        <v>16</v>
      </c>
      <c r="E33" s="119" t="s">
        <v>17</v>
      </c>
      <c r="F33" s="94" t="s">
        <v>26</v>
      </c>
      <c r="G33" s="207" t="s">
        <v>63</v>
      </c>
      <c r="H33" s="95" t="s">
        <v>64</v>
      </c>
      <c r="P33" s="92"/>
      <c r="Q33" s="92"/>
    </row>
    <row r="34" spans="2:17" ht="30" customHeight="1" x14ac:dyDescent="0.45">
      <c r="B34" s="93">
        <v>45813</v>
      </c>
      <c r="C34" s="115"/>
      <c r="D34" s="136" t="s">
        <v>16</v>
      </c>
      <c r="E34" s="119" t="s">
        <v>30</v>
      </c>
      <c r="F34" s="94" t="s">
        <v>18</v>
      </c>
      <c r="G34" s="207" t="s">
        <v>443</v>
      </c>
      <c r="H34" s="95" t="s">
        <v>51</v>
      </c>
      <c r="P34" s="92"/>
      <c r="Q34" s="92"/>
    </row>
    <row r="35" spans="2:17" ht="30" customHeight="1" x14ac:dyDescent="0.45">
      <c r="B35" s="93">
        <v>45818</v>
      </c>
      <c r="C35" s="115"/>
      <c r="D35" s="136" t="s">
        <v>16</v>
      </c>
      <c r="E35" s="119" t="s">
        <v>22</v>
      </c>
      <c r="F35" s="94" t="s">
        <v>26</v>
      </c>
      <c r="G35" s="207" t="s">
        <v>339</v>
      </c>
      <c r="H35" s="95" t="s">
        <v>28</v>
      </c>
      <c r="P35" s="92"/>
      <c r="Q35" s="92"/>
    </row>
    <row r="36" spans="2:17" ht="30" customHeight="1" x14ac:dyDescent="0.45">
      <c r="B36" s="93">
        <v>45820</v>
      </c>
      <c r="C36" s="115"/>
      <c r="D36" s="136" t="s">
        <v>29</v>
      </c>
      <c r="E36" s="119" t="s">
        <v>17</v>
      </c>
      <c r="F36" s="94" t="s">
        <v>18</v>
      </c>
      <c r="G36" s="207" t="s">
        <v>350</v>
      </c>
      <c r="H36" s="95" t="s">
        <v>32</v>
      </c>
      <c r="P36" s="92"/>
      <c r="Q36" s="92"/>
    </row>
    <row r="37" spans="2:17" ht="30" customHeight="1" x14ac:dyDescent="0.45">
      <c r="B37" s="93">
        <v>45821</v>
      </c>
      <c r="C37" s="115"/>
      <c r="D37" s="136" t="s">
        <v>16</v>
      </c>
      <c r="E37" s="119" t="s">
        <v>22</v>
      </c>
      <c r="F37" s="94" t="s">
        <v>18</v>
      </c>
      <c r="G37" s="207" t="s">
        <v>68</v>
      </c>
      <c r="H37" s="95" t="s">
        <v>34</v>
      </c>
      <c r="P37" s="92"/>
      <c r="Q37" s="92"/>
    </row>
    <row r="38" spans="2:17" ht="30" customHeight="1" x14ac:dyDescent="0.45">
      <c r="B38" s="93">
        <v>45824</v>
      </c>
      <c r="C38" s="115"/>
      <c r="D38" s="136" t="s">
        <v>16</v>
      </c>
      <c r="E38" s="119" t="s">
        <v>17</v>
      </c>
      <c r="F38" s="94" t="s">
        <v>23</v>
      </c>
      <c r="G38" s="207" t="s">
        <v>69</v>
      </c>
      <c r="H38" s="95" t="s">
        <v>70</v>
      </c>
      <c r="P38" s="92"/>
      <c r="Q38" s="92"/>
    </row>
    <row r="39" spans="2:17" ht="30" customHeight="1" x14ac:dyDescent="0.45">
      <c r="B39" s="93">
        <v>45825</v>
      </c>
      <c r="C39" s="115"/>
      <c r="D39" s="136" t="s">
        <v>16</v>
      </c>
      <c r="E39" s="119" t="s">
        <v>30</v>
      </c>
      <c r="F39" s="94" t="s">
        <v>18</v>
      </c>
      <c r="G39" s="207" t="s">
        <v>346</v>
      </c>
      <c r="H39" s="95" t="s">
        <v>43</v>
      </c>
      <c r="P39" s="92"/>
      <c r="Q39" s="92"/>
    </row>
    <row r="40" spans="2:17" ht="30" customHeight="1" x14ac:dyDescent="0.45">
      <c r="B40" s="93">
        <v>45826</v>
      </c>
      <c r="C40" s="115"/>
      <c r="D40" s="136" t="s">
        <v>16</v>
      </c>
      <c r="E40" s="119" t="s">
        <v>17</v>
      </c>
      <c r="F40" s="94" t="s">
        <v>26</v>
      </c>
      <c r="G40" s="207" t="s">
        <v>71</v>
      </c>
      <c r="H40" s="95" t="s">
        <v>64</v>
      </c>
      <c r="P40" s="92"/>
      <c r="Q40" s="92"/>
    </row>
    <row r="41" spans="2:17" ht="30" customHeight="1" x14ac:dyDescent="0.45">
      <c r="B41" s="93">
        <v>45827</v>
      </c>
      <c r="C41" s="115"/>
      <c r="D41" s="136" t="s">
        <v>53</v>
      </c>
      <c r="E41" s="119" t="s">
        <v>38</v>
      </c>
      <c r="F41" s="94" t="s">
        <v>23</v>
      </c>
      <c r="G41" s="207" t="s">
        <v>72</v>
      </c>
      <c r="H41" s="95" t="s">
        <v>36</v>
      </c>
      <c r="I41" s="84"/>
      <c r="P41" s="92"/>
      <c r="Q41" s="92"/>
    </row>
    <row r="42" spans="2:17" ht="30" customHeight="1" x14ac:dyDescent="0.45">
      <c r="B42" s="93">
        <v>45831</v>
      </c>
      <c r="C42" s="115"/>
      <c r="D42" s="136" t="s">
        <v>16</v>
      </c>
      <c r="E42" s="119" t="s">
        <v>30</v>
      </c>
      <c r="F42" s="94" t="s">
        <v>73</v>
      </c>
      <c r="G42" s="207" t="s">
        <v>74</v>
      </c>
      <c r="H42" s="95" t="s">
        <v>51</v>
      </c>
      <c r="I42" s="84"/>
      <c r="P42" s="92"/>
      <c r="Q42" s="92"/>
    </row>
    <row r="43" spans="2:17" ht="30" customHeight="1" x14ac:dyDescent="0.45">
      <c r="B43" s="93">
        <v>45833</v>
      </c>
      <c r="C43" s="115" t="s">
        <v>75</v>
      </c>
      <c r="D43" s="136" t="s">
        <v>76</v>
      </c>
      <c r="E43" s="119" t="s">
        <v>38</v>
      </c>
      <c r="F43" s="94" t="s">
        <v>18</v>
      </c>
      <c r="G43" s="207" t="s">
        <v>344</v>
      </c>
      <c r="H43" s="95" t="s">
        <v>40</v>
      </c>
      <c r="P43" s="92"/>
      <c r="Q43" s="92"/>
    </row>
    <row r="44" spans="2:17" ht="30" customHeight="1" x14ac:dyDescent="0.45">
      <c r="B44" s="93">
        <v>45834</v>
      </c>
      <c r="C44" s="115"/>
      <c r="D44" s="136" t="s">
        <v>16</v>
      </c>
      <c r="E44" s="119" t="s">
        <v>30</v>
      </c>
      <c r="F44" s="94" t="s">
        <v>26</v>
      </c>
      <c r="G44" s="207" t="s">
        <v>66</v>
      </c>
      <c r="H44" s="95" t="s">
        <v>67</v>
      </c>
      <c r="P44" s="92"/>
      <c r="Q44" s="92"/>
    </row>
    <row r="45" spans="2:17" ht="30" customHeight="1" thickBot="1" x14ac:dyDescent="0.5">
      <c r="B45" s="145">
        <v>45835</v>
      </c>
      <c r="C45" s="150"/>
      <c r="D45" s="161" t="s">
        <v>77</v>
      </c>
      <c r="E45" s="121" t="s">
        <v>30</v>
      </c>
      <c r="F45" s="103" t="s">
        <v>23</v>
      </c>
      <c r="G45" s="209" t="s">
        <v>349</v>
      </c>
      <c r="H45" s="101" t="s">
        <v>78</v>
      </c>
      <c r="P45" s="92"/>
      <c r="Q45" s="92"/>
    </row>
    <row r="46" spans="2:17" ht="30" customHeight="1" x14ac:dyDescent="0.45">
      <c r="B46" s="144">
        <v>45839</v>
      </c>
      <c r="D46" s="164" t="s">
        <v>16</v>
      </c>
      <c r="E46" s="137" t="s">
        <v>30</v>
      </c>
      <c r="F46" s="138" t="s">
        <v>26</v>
      </c>
      <c r="G46" s="210" t="s">
        <v>79</v>
      </c>
      <c r="H46" s="140" t="s">
        <v>80</v>
      </c>
      <c r="P46" s="92"/>
      <c r="Q46" s="92"/>
    </row>
    <row r="47" spans="2:17" ht="30" customHeight="1" x14ac:dyDescent="0.45">
      <c r="B47" s="93">
        <v>45840</v>
      </c>
      <c r="C47" s="116"/>
      <c r="D47" s="155" t="s">
        <v>16</v>
      </c>
      <c r="E47" s="119" t="s">
        <v>17</v>
      </c>
      <c r="F47" s="94" t="s">
        <v>23</v>
      </c>
      <c r="G47" s="207" t="s">
        <v>81</v>
      </c>
      <c r="H47" s="95" t="s">
        <v>82</v>
      </c>
      <c r="P47" s="92"/>
      <c r="Q47" s="92"/>
    </row>
    <row r="48" spans="2:17" ht="30" customHeight="1" x14ac:dyDescent="0.45">
      <c r="B48" s="93">
        <v>45841</v>
      </c>
      <c r="C48" s="116"/>
      <c r="D48" s="155" t="s">
        <v>29</v>
      </c>
      <c r="E48" s="119" t="s">
        <v>17</v>
      </c>
      <c r="F48" s="94" t="s">
        <v>18</v>
      </c>
      <c r="G48" s="207" t="s">
        <v>83</v>
      </c>
      <c r="H48" s="95" t="s">
        <v>32</v>
      </c>
      <c r="P48" s="92"/>
      <c r="Q48" s="92"/>
    </row>
    <row r="49" spans="2:18" ht="30" customHeight="1" x14ac:dyDescent="0.45">
      <c r="B49" s="93">
        <v>45842</v>
      </c>
      <c r="C49" s="116"/>
      <c r="D49" s="155" t="s">
        <v>16</v>
      </c>
      <c r="E49" s="119" t="s">
        <v>30</v>
      </c>
      <c r="F49" s="94" t="s">
        <v>23</v>
      </c>
      <c r="G49" s="207" t="s">
        <v>84</v>
      </c>
      <c r="H49" s="95" t="s">
        <v>85</v>
      </c>
      <c r="P49" s="92"/>
      <c r="Q49" s="92"/>
    </row>
    <row r="50" spans="2:18" ht="30" customHeight="1" x14ac:dyDescent="0.45">
      <c r="B50" s="93">
        <v>45845</v>
      </c>
      <c r="C50" s="115"/>
      <c r="D50" s="136" t="s">
        <v>16</v>
      </c>
      <c r="E50" s="119" t="s">
        <v>41</v>
      </c>
      <c r="F50" s="94" t="s">
        <v>18</v>
      </c>
      <c r="G50" s="207" t="s">
        <v>86</v>
      </c>
      <c r="H50" s="95" t="s">
        <v>43</v>
      </c>
      <c r="P50" s="92"/>
      <c r="Q50" s="92"/>
    </row>
    <row r="51" spans="2:18" ht="30" customHeight="1" x14ac:dyDescent="0.45">
      <c r="B51" s="93">
        <v>45846</v>
      </c>
      <c r="C51" s="115"/>
      <c r="D51" s="136" t="s">
        <v>16</v>
      </c>
      <c r="E51" s="119" t="s">
        <v>22</v>
      </c>
      <c r="F51" s="94" t="s">
        <v>26</v>
      </c>
      <c r="G51" s="207" t="s">
        <v>340</v>
      </c>
      <c r="H51" s="95" t="s">
        <v>28</v>
      </c>
      <c r="P51" s="92"/>
      <c r="Q51" s="92"/>
    </row>
    <row r="52" spans="2:18" ht="30" customHeight="1" x14ac:dyDescent="0.45">
      <c r="B52" s="93">
        <v>45847</v>
      </c>
      <c r="C52" s="115"/>
      <c r="D52" s="155" t="s">
        <v>16</v>
      </c>
      <c r="E52" s="119" t="s">
        <v>22</v>
      </c>
      <c r="F52" s="94" t="s">
        <v>23</v>
      </c>
      <c r="G52" s="207" t="s">
        <v>345</v>
      </c>
      <c r="H52" s="95" t="s">
        <v>40</v>
      </c>
      <c r="P52" s="92"/>
      <c r="Q52" s="92"/>
    </row>
    <row r="53" spans="2:18" ht="30" customHeight="1" x14ac:dyDescent="0.45">
      <c r="B53" s="93">
        <v>45853</v>
      </c>
      <c r="C53" s="115"/>
      <c r="D53" s="155" t="s">
        <v>16</v>
      </c>
      <c r="E53" s="119" t="s">
        <v>88</v>
      </c>
      <c r="F53" s="94" t="s">
        <v>89</v>
      </c>
      <c r="G53" s="207" t="s">
        <v>90</v>
      </c>
      <c r="H53" s="95" t="s">
        <v>85</v>
      </c>
      <c r="P53" s="92"/>
      <c r="Q53" s="92"/>
    </row>
    <row r="54" spans="2:18" ht="30" customHeight="1" x14ac:dyDescent="0.45">
      <c r="B54" s="93">
        <v>45854</v>
      </c>
      <c r="C54" s="117"/>
      <c r="D54" s="136" t="s">
        <v>16</v>
      </c>
      <c r="E54" s="119" t="s">
        <v>17</v>
      </c>
      <c r="F54" s="94" t="s">
        <v>23</v>
      </c>
      <c r="G54" s="207" t="s">
        <v>91</v>
      </c>
      <c r="H54" s="95" t="s">
        <v>82</v>
      </c>
      <c r="P54" s="92"/>
      <c r="Q54" s="92"/>
    </row>
    <row r="55" spans="2:18" ht="30" customHeight="1" x14ac:dyDescent="0.45">
      <c r="B55" s="93">
        <v>45860</v>
      </c>
      <c r="C55" s="117"/>
      <c r="D55" s="136" t="s">
        <v>16</v>
      </c>
      <c r="E55" s="119" t="s">
        <v>22</v>
      </c>
      <c r="F55" s="94" t="s">
        <v>18</v>
      </c>
      <c r="G55" s="207" t="s">
        <v>92</v>
      </c>
      <c r="H55" s="95" t="s">
        <v>28</v>
      </c>
      <c r="P55" s="92"/>
      <c r="Q55" s="92"/>
    </row>
    <row r="56" spans="2:18" s="99" customFormat="1" ht="30" customHeight="1" x14ac:dyDescent="0.45">
      <c r="B56" s="93">
        <v>45862</v>
      </c>
      <c r="C56" s="117"/>
      <c r="D56" s="136" t="s">
        <v>76</v>
      </c>
      <c r="E56" s="119" t="s">
        <v>38</v>
      </c>
      <c r="F56" s="94" t="s">
        <v>23</v>
      </c>
      <c r="G56" s="207" t="s">
        <v>54</v>
      </c>
      <c r="H56" s="95" t="s">
        <v>36</v>
      </c>
      <c r="J56" s="85"/>
      <c r="K56" s="83"/>
      <c r="L56" s="85"/>
      <c r="M56" s="85"/>
      <c r="O56" s="83"/>
      <c r="P56" s="92"/>
      <c r="Q56" s="92"/>
      <c r="R56" s="83"/>
    </row>
    <row r="57" spans="2:18" ht="30" customHeight="1" x14ac:dyDescent="0.45">
      <c r="B57" s="93">
        <v>45863</v>
      </c>
      <c r="C57" s="117"/>
      <c r="D57" s="136" t="s">
        <v>16</v>
      </c>
      <c r="E57" s="119" t="s">
        <v>22</v>
      </c>
      <c r="F57" s="94" t="s">
        <v>23</v>
      </c>
      <c r="G57" s="207" t="s">
        <v>33</v>
      </c>
      <c r="H57" s="95" t="s">
        <v>34</v>
      </c>
      <c r="P57" s="92"/>
      <c r="Q57" s="92"/>
    </row>
    <row r="58" spans="2:18" ht="30" customHeight="1" x14ac:dyDescent="0.45">
      <c r="B58" s="93">
        <v>45866</v>
      </c>
      <c r="C58" s="117"/>
      <c r="D58" s="136" t="s">
        <v>16</v>
      </c>
      <c r="E58" s="119" t="s">
        <v>30</v>
      </c>
      <c r="F58" s="94" t="s">
        <v>23</v>
      </c>
      <c r="G58" s="207" t="s">
        <v>323</v>
      </c>
      <c r="H58" s="95" t="s">
        <v>324</v>
      </c>
      <c r="P58" s="92"/>
      <c r="Q58" s="92"/>
    </row>
    <row r="59" spans="2:18" ht="30" customHeight="1" x14ac:dyDescent="0.45">
      <c r="B59" s="93">
        <v>45867</v>
      </c>
      <c r="C59" s="118"/>
      <c r="D59" s="136" t="s">
        <v>16</v>
      </c>
      <c r="E59" s="119" t="s">
        <v>30</v>
      </c>
      <c r="F59" s="94" t="s">
        <v>18</v>
      </c>
      <c r="G59" s="207" t="s">
        <v>93</v>
      </c>
      <c r="H59" s="95" t="s">
        <v>94</v>
      </c>
      <c r="P59" s="92"/>
      <c r="Q59" s="92"/>
    </row>
    <row r="60" spans="2:18" ht="30" customHeight="1" thickBot="1" x14ac:dyDescent="0.5">
      <c r="B60" s="145">
        <v>45869</v>
      </c>
      <c r="C60" s="163"/>
      <c r="D60" s="161" t="s">
        <v>56</v>
      </c>
      <c r="E60" s="121" t="s">
        <v>30</v>
      </c>
      <c r="F60" s="103" t="s">
        <v>26</v>
      </c>
      <c r="G60" s="209" t="s">
        <v>95</v>
      </c>
      <c r="H60" s="101" t="s">
        <v>96</v>
      </c>
      <c r="P60" s="92"/>
      <c r="Q60" s="92"/>
    </row>
    <row r="61" spans="2:18" ht="30" customHeight="1" x14ac:dyDescent="0.45">
      <c r="B61" s="144">
        <v>45870</v>
      </c>
      <c r="C61" s="165"/>
      <c r="D61" s="160" t="s">
        <v>16</v>
      </c>
      <c r="E61" s="137" t="s">
        <v>17</v>
      </c>
      <c r="F61" s="138" t="s">
        <v>26</v>
      </c>
      <c r="G61" s="210" t="s">
        <v>97</v>
      </c>
      <c r="H61" s="140" t="s">
        <v>20</v>
      </c>
      <c r="P61" s="92"/>
      <c r="Q61" s="92"/>
    </row>
    <row r="62" spans="2:18" ht="30" customHeight="1" x14ac:dyDescent="0.45">
      <c r="B62" s="93">
        <v>45873</v>
      </c>
      <c r="C62" s="117"/>
      <c r="D62" s="136" t="s">
        <v>16</v>
      </c>
      <c r="E62" s="119" t="s">
        <v>22</v>
      </c>
      <c r="F62" s="94" t="s">
        <v>23</v>
      </c>
      <c r="G62" s="207" t="s">
        <v>98</v>
      </c>
      <c r="H62" s="95" t="s">
        <v>99</v>
      </c>
      <c r="P62" s="92"/>
      <c r="Q62" s="92"/>
    </row>
    <row r="63" spans="2:18" ht="30" customHeight="1" x14ac:dyDescent="0.45">
      <c r="B63" s="93">
        <v>45874</v>
      </c>
      <c r="C63" s="117"/>
      <c r="D63" s="136" t="s">
        <v>16</v>
      </c>
      <c r="E63" s="119" t="s">
        <v>22</v>
      </c>
      <c r="F63" s="94" t="s">
        <v>18</v>
      </c>
      <c r="G63" s="207" t="s">
        <v>351</v>
      </c>
      <c r="H63" s="95" t="s">
        <v>28</v>
      </c>
      <c r="P63" s="92"/>
      <c r="Q63" s="92"/>
    </row>
    <row r="64" spans="2:18" ht="30" customHeight="1" x14ac:dyDescent="0.45">
      <c r="B64" s="93">
        <v>45875</v>
      </c>
      <c r="C64" s="117"/>
      <c r="D64" s="136" t="s">
        <v>16</v>
      </c>
      <c r="E64" s="119" t="s">
        <v>17</v>
      </c>
      <c r="F64" s="94" t="s">
        <v>26</v>
      </c>
      <c r="G64" s="207" t="s">
        <v>101</v>
      </c>
      <c r="H64" s="95" t="s">
        <v>64</v>
      </c>
      <c r="P64" s="92"/>
      <c r="Q64" s="92"/>
    </row>
    <row r="65" spans="2:17" ht="30" customHeight="1" x14ac:dyDescent="0.45">
      <c r="B65" s="93">
        <v>45876</v>
      </c>
      <c r="C65" s="117"/>
      <c r="D65" s="155" t="s">
        <v>29</v>
      </c>
      <c r="E65" s="119" t="s">
        <v>30</v>
      </c>
      <c r="F65" s="94" t="s">
        <v>45</v>
      </c>
      <c r="G65" s="207" t="s">
        <v>102</v>
      </c>
      <c r="H65" s="95" t="s">
        <v>32</v>
      </c>
      <c r="P65" s="92"/>
      <c r="Q65" s="92"/>
    </row>
    <row r="66" spans="2:17" ht="30" customHeight="1" x14ac:dyDescent="0.45">
      <c r="B66" s="93">
        <v>45877</v>
      </c>
      <c r="C66" s="117"/>
      <c r="D66" s="136" t="s">
        <v>16</v>
      </c>
      <c r="E66" s="119" t="s">
        <v>30</v>
      </c>
      <c r="F66" s="94" t="s">
        <v>45</v>
      </c>
      <c r="G66" s="207" t="s">
        <v>103</v>
      </c>
      <c r="H66" s="95" t="s">
        <v>51</v>
      </c>
      <c r="P66" s="92"/>
      <c r="Q66" s="92"/>
    </row>
    <row r="67" spans="2:17" ht="30" customHeight="1" x14ac:dyDescent="0.45">
      <c r="B67" s="93">
        <v>45890</v>
      </c>
      <c r="C67" s="117"/>
      <c r="D67" s="136" t="s">
        <v>76</v>
      </c>
      <c r="E67" s="119" t="s">
        <v>38</v>
      </c>
      <c r="F67" s="94" t="s">
        <v>23</v>
      </c>
      <c r="G67" s="207" t="s">
        <v>72</v>
      </c>
      <c r="H67" s="95" t="s">
        <v>36</v>
      </c>
      <c r="P67" s="92"/>
      <c r="Q67" s="92"/>
    </row>
    <row r="68" spans="2:17" ht="30" customHeight="1" x14ac:dyDescent="0.45">
      <c r="B68" s="93">
        <v>45891</v>
      </c>
      <c r="C68" s="117"/>
      <c r="D68" s="136" t="s">
        <v>16</v>
      </c>
      <c r="E68" s="119" t="s">
        <v>22</v>
      </c>
      <c r="F68" s="94" t="s">
        <v>23</v>
      </c>
      <c r="G68" s="207" t="s">
        <v>48</v>
      </c>
      <c r="H68" s="95" t="s">
        <v>34</v>
      </c>
      <c r="P68" s="92"/>
      <c r="Q68" s="92"/>
    </row>
    <row r="69" spans="2:17" ht="30" customHeight="1" x14ac:dyDescent="0.45">
      <c r="B69" s="93">
        <v>45894</v>
      </c>
      <c r="C69" s="117"/>
      <c r="D69" s="136" t="s">
        <v>77</v>
      </c>
      <c r="E69" s="119" t="s">
        <v>41</v>
      </c>
      <c r="F69" s="94" t="s">
        <v>23</v>
      </c>
      <c r="G69" s="207" t="s">
        <v>104</v>
      </c>
      <c r="H69" s="95" t="s">
        <v>43</v>
      </c>
      <c r="P69" s="92"/>
      <c r="Q69" s="92"/>
    </row>
    <row r="70" spans="2:17" ht="30" customHeight="1" x14ac:dyDescent="0.45">
      <c r="B70" s="93">
        <v>45895</v>
      </c>
      <c r="C70" s="117"/>
      <c r="D70" s="136" t="s">
        <v>77</v>
      </c>
      <c r="E70" s="119" t="s">
        <v>22</v>
      </c>
      <c r="F70" s="94" t="s">
        <v>26</v>
      </c>
      <c r="G70" s="207" t="s">
        <v>341</v>
      </c>
      <c r="H70" s="95" t="s">
        <v>28</v>
      </c>
      <c r="P70" s="92"/>
      <c r="Q70" s="92"/>
    </row>
    <row r="71" spans="2:17" ht="30" customHeight="1" x14ac:dyDescent="0.45">
      <c r="B71" s="93">
        <v>45896</v>
      </c>
      <c r="C71" s="117"/>
      <c r="D71" s="136" t="s">
        <v>16</v>
      </c>
      <c r="E71" s="119" t="s">
        <v>17</v>
      </c>
      <c r="F71" s="94" t="s">
        <v>26</v>
      </c>
      <c r="G71" s="207" t="s">
        <v>105</v>
      </c>
      <c r="H71" s="95" t="s">
        <v>64</v>
      </c>
      <c r="P71" s="92"/>
      <c r="Q71" s="92"/>
    </row>
    <row r="72" spans="2:17" ht="30" customHeight="1" thickBot="1" x14ac:dyDescent="0.5">
      <c r="B72" s="145">
        <v>45897</v>
      </c>
      <c r="C72" s="163" t="s">
        <v>106</v>
      </c>
      <c r="D72" s="161" t="s">
        <v>53</v>
      </c>
      <c r="E72" s="121" t="s">
        <v>38</v>
      </c>
      <c r="F72" s="103" t="s">
        <v>18</v>
      </c>
      <c r="G72" s="209" t="s">
        <v>344</v>
      </c>
      <c r="H72" s="101" t="s">
        <v>40</v>
      </c>
      <c r="P72" s="92"/>
      <c r="Q72" s="92"/>
    </row>
    <row r="73" spans="2:17" ht="30" customHeight="1" x14ac:dyDescent="0.45">
      <c r="B73" s="144">
        <v>45902</v>
      </c>
      <c r="C73" s="165"/>
      <c r="D73" s="160" t="s">
        <v>16</v>
      </c>
      <c r="E73" s="137" t="s">
        <v>30</v>
      </c>
      <c r="F73" s="138" t="s">
        <v>18</v>
      </c>
      <c r="G73" s="210" t="s">
        <v>348</v>
      </c>
      <c r="H73" s="140" t="s">
        <v>62</v>
      </c>
      <c r="P73" s="92"/>
      <c r="Q73" s="92"/>
    </row>
    <row r="74" spans="2:17" ht="30" customHeight="1" x14ac:dyDescent="0.45">
      <c r="B74" s="93">
        <v>45903</v>
      </c>
      <c r="C74" s="117"/>
      <c r="D74" s="136" t="s">
        <v>16</v>
      </c>
      <c r="E74" s="119" t="s">
        <v>30</v>
      </c>
      <c r="F74" s="94" t="s">
        <v>23</v>
      </c>
      <c r="G74" s="207" t="s">
        <v>107</v>
      </c>
      <c r="H74" s="95" t="s">
        <v>108</v>
      </c>
      <c r="P74" s="92"/>
      <c r="Q74" s="92"/>
    </row>
    <row r="75" spans="2:17" ht="30" customHeight="1" x14ac:dyDescent="0.45">
      <c r="B75" s="93">
        <v>45904</v>
      </c>
      <c r="C75" s="117"/>
      <c r="D75" s="136" t="s">
        <v>109</v>
      </c>
      <c r="E75" s="119" t="s">
        <v>110</v>
      </c>
      <c r="F75" s="94" t="s">
        <v>23</v>
      </c>
      <c r="G75" s="207" t="s">
        <v>111</v>
      </c>
      <c r="H75" s="95" t="s">
        <v>32</v>
      </c>
      <c r="P75" s="92"/>
      <c r="Q75" s="92"/>
    </row>
    <row r="76" spans="2:17" ht="30" customHeight="1" x14ac:dyDescent="0.45">
      <c r="B76" s="93">
        <v>45905</v>
      </c>
      <c r="C76" s="117"/>
      <c r="D76" s="136" t="s">
        <v>16</v>
      </c>
      <c r="E76" s="119" t="s">
        <v>30</v>
      </c>
      <c r="F76" s="94" t="s">
        <v>112</v>
      </c>
      <c r="G76" s="207" t="s">
        <v>326</v>
      </c>
      <c r="H76" s="95" t="s">
        <v>113</v>
      </c>
      <c r="P76" s="92"/>
      <c r="Q76" s="92"/>
    </row>
    <row r="77" spans="2:17" ht="30" customHeight="1" x14ac:dyDescent="0.45">
      <c r="B77" s="93">
        <v>45909</v>
      </c>
      <c r="C77" s="117"/>
      <c r="D77" s="136" t="s">
        <v>16</v>
      </c>
      <c r="E77" s="119" t="s">
        <v>22</v>
      </c>
      <c r="F77" s="94" t="s">
        <v>26</v>
      </c>
      <c r="G77" s="207" t="s">
        <v>342</v>
      </c>
      <c r="H77" s="95" t="s">
        <v>28</v>
      </c>
      <c r="P77" s="92"/>
      <c r="Q77" s="92"/>
    </row>
    <row r="78" spans="2:17" ht="30" customHeight="1" x14ac:dyDescent="0.45">
      <c r="B78" s="93">
        <v>45910</v>
      </c>
      <c r="C78" s="117"/>
      <c r="D78" s="136" t="s">
        <v>16</v>
      </c>
      <c r="E78" s="119" t="s">
        <v>17</v>
      </c>
      <c r="F78" s="94" t="s">
        <v>26</v>
      </c>
      <c r="G78" s="207" t="s">
        <v>114</v>
      </c>
      <c r="H78" s="95" t="s">
        <v>20</v>
      </c>
      <c r="P78" s="92"/>
      <c r="Q78" s="92"/>
    </row>
    <row r="79" spans="2:17" ht="30" customHeight="1" x14ac:dyDescent="0.45">
      <c r="B79" s="93">
        <v>45912</v>
      </c>
      <c r="C79" s="117"/>
      <c r="D79" s="136" t="s">
        <v>16</v>
      </c>
      <c r="E79" s="119" t="s">
        <v>22</v>
      </c>
      <c r="F79" s="94" t="s">
        <v>18</v>
      </c>
      <c r="G79" s="207" t="s">
        <v>57</v>
      </c>
      <c r="H79" s="95" t="s">
        <v>34</v>
      </c>
      <c r="P79" s="92"/>
      <c r="Q79" s="92"/>
    </row>
    <row r="80" spans="2:17" ht="30" customHeight="1" x14ac:dyDescent="0.45">
      <c r="B80" s="93">
        <v>45916</v>
      </c>
      <c r="C80" s="117"/>
      <c r="D80" s="136" t="s">
        <v>320</v>
      </c>
      <c r="E80" s="119" t="s">
        <v>22</v>
      </c>
      <c r="F80" s="94" t="s">
        <v>23</v>
      </c>
      <c r="G80" s="207" t="s">
        <v>336</v>
      </c>
      <c r="H80" s="95" t="s">
        <v>43</v>
      </c>
      <c r="P80" s="92"/>
      <c r="Q80" s="92"/>
    </row>
    <row r="81" spans="2:17" ht="30" customHeight="1" x14ac:dyDescent="0.45">
      <c r="B81" s="93">
        <v>45918</v>
      </c>
      <c r="C81" s="117"/>
      <c r="D81" s="136" t="s">
        <v>53</v>
      </c>
      <c r="E81" s="119" t="s">
        <v>17</v>
      </c>
      <c r="F81" s="94" t="s">
        <v>23</v>
      </c>
      <c r="G81" s="207" t="s">
        <v>35</v>
      </c>
      <c r="H81" s="95" t="s">
        <v>36</v>
      </c>
      <c r="P81" s="92"/>
      <c r="Q81" s="92"/>
    </row>
    <row r="82" spans="2:17" ht="30" customHeight="1" x14ac:dyDescent="0.45">
      <c r="B82" s="93">
        <v>45924</v>
      </c>
      <c r="C82" s="123"/>
      <c r="D82" s="155" t="s">
        <v>56</v>
      </c>
      <c r="E82" s="124" t="s">
        <v>88</v>
      </c>
      <c r="F82" s="125" t="s">
        <v>115</v>
      </c>
      <c r="G82" s="207" t="s">
        <v>116</v>
      </c>
      <c r="H82" s="126" t="s">
        <v>117</v>
      </c>
      <c r="P82" s="92"/>
      <c r="Q82" s="92"/>
    </row>
    <row r="83" spans="2:17" ht="30" customHeight="1" x14ac:dyDescent="0.45">
      <c r="B83" s="93">
        <v>45926</v>
      </c>
      <c r="C83" s="123"/>
      <c r="D83" s="136" t="s">
        <v>77</v>
      </c>
      <c r="E83" s="119" t="s">
        <v>88</v>
      </c>
      <c r="F83" s="94" t="s">
        <v>23</v>
      </c>
      <c r="G83" s="207" t="s">
        <v>321</v>
      </c>
      <c r="H83" s="126" t="s">
        <v>322</v>
      </c>
      <c r="P83" s="92"/>
      <c r="Q83" s="92"/>
    </row>
    <row r="84" spans="2:17" ht="30" customHeight="1" x14ac:dyDescent="0.45">
      <c r="B84" s="93">
        <v>45929</v>
      </c>
      <c r="C84" s="123"/>
      <c r="D84" s="136" t="s">
        <v>77</v>
      </c>
      <c r="E84" s="119" t="s">
        <v>88</v>
      </c>
      <c r="F84" s="94" t="s">
        <v>23</v>
      </c>
      <c r="G84" s="207" t="s">
        <v>354</v>
      </c>
      <c r="H84" s="126" t="s">
        <v>355</v>
      </c>
      <c r="P84" s="92"/>
      <c r="Q84" s="92"/>
    </row>
    <row r="85" spans="2:17" ht="30" customHeight="1" thickBot="1" x14ac:dyDescent="0.5">
      <c r="B85" s="145">
        <v>45930</v>
      </c>
      <c r="C85" s="102"/>
      <c r="D85" s="156" t="s">
        <v>16</v>
      </c>
      <c r="E85" s="152" t="s">
        <v>30</v>
      </c>
      <c r="F85" s="151" t="s">
        <v>363</v>
      </c>
      <c r="G85" s="209" t="s">
        <v>343</v>
      </c>
      <c r="H85" s="101" t="s">
        <v>118</v>
      </c>
      <c r="P85" s="92"/>
      <c r="Q85" s="92"/>
    </row>
    <row r="86" spans="2:17" ht="30" customHeight="1" x14ac:dyDescent="0.45">
      <c r="B86" s="166">
        <v>45931</v>
      </c>
      <c r="C86" s="167"/>
      <c r="D86" s="146" t="s">
        <v>77</v>
      </c>
      <c r="E86" s="168" t="s">
        <v>17</v>
      </c>
      <c r="F86" s="169" t="s">
        <v>23</v>
      </c>
      <c r="G86" s="211" t="s">
        <v>69</v>
      </c>
      <c r="H86" s="170" t="s">
        <v>70</v>
      </c>
      <c r="P86" s="96"/>
      <c r="Q86" s="92"/>
    </row>
    <row r="87" spans="2:17" ht="30" customHeight="1" x14ac:dyDescent="0.45">
      <c r="B87" s="144">
        <v>45932</v>
      </c>
      <c r="C87" s="123"/>
      <c r="D87" s="147" t="s">
        <v>109</v>
      </c>
      <c r="E87" s="119" t="s">
        <v>110</v>
      </c>
      <c r="F87" s="94" t="s">
        <v>112</v>
      </c>
      <c r="G87" s="207" t="s">
        <v>119</v>
      </c>
      <c r="H87" s="95" t="s">
        <v>120</v>
      </c>
      <c r="P87" s="92"/>
      <c r="Q87" s="92"/>
    </row>
    <row r="88" spans="2:17" ht="30" customHeight="1" x14ac:dyDescent="0.45">
      <c r="B88" s="144">
        <v>45933</v>
      </c>
      <c r="C88" s="123"/>
      <c r="D88" s="136" t="s">
        <v>16</v>
      </c>
      <c r="E88" s="119" t="s">
        <v>364</v>
      </c>
      <c r="F88" s="94" t="s">
        <v>363</v>
      </c>
      <c r="G88" s="207" t="s">
        <v>362</v>
      </c>
      <c r="H88" s="95" t="s">
        <v>51</v>
      </c>
      <c r="P88" s="92"/>
      <c r="Q88" s="92"/>
    </row>
    <row r="89" spans="2:17" ht="30" customHeight="1" x14ac:dyDescent="0.45">
      <c r="B89" s="144">
        <v>45937</v>
      </c>
      <c r="C89" s="123"/>
      <c r="D89" s="136" t="s">
        <v>16</v>
      </c>
      <c r="E89" s="119" t="s">
        <v>22</v>
      </c>
      <c r="F89" s="94" t="s">
        <v>26</v>
      </c>
      <c r="G89" s="207" t="s">
        <v>333</v>
      </c>
      <c r="H89" s="95" t="s">
        <v>28</v>
      </c>
      <c r="P89" s="92"/>
      <c r="Q89" s="92"/>
    </row>
    <row r="90" spans="2:17" ht="30" customHeight="1" x14ac:dyDescent="0.45">
      <c r="B90" s="93">
        <v>45938</v>
      </c>
      <c r="C90" s="123" t="s">
        <v>360</v>
      </c>
      <c r="D90" s="147" t="s">
        <v>121</v>
      </c>
      <c r="E90" s="119" t="s">
        <v>38</v>
      </c>
      <c r="F90" s="94" t="s">
        <v>18</v>
      </c>
      <c r="G90" s="207" t="s">
        <v>344</v>
      </c>
      <c r="H90" s="95" t="s">
        <v>40</v>
      </c>
      <c r="P90" s="92"/>
      <c r="Q90" s="92"/>
    </row>
    <row r="91" spans="2:17" ht="30" customHeight="1" thickBot="1" x14ac:dyDescent="0.5">
      <c r="B91" s="93">
        <v>45940</v>
      </c>
      <c r="C91" s="123"/>
      <c r="D91" s="147" t="s">
        <v>16</v>
      </c>
      <c r="E91" s="119" t="s">
        <v>22</v>
      </c>
      <c r="F91" s="94" t="s">
        <v>18</v>
      </c>
      <c r="G91" s="207" t="s">
        <v>68</v>
      </c>
      <c r="H91" s="95" t="s">
        <v>34</v>
      </c>
      <c r="P91" s="92"/>
      <c r="Q91" s="92"/>
    </row>
    <row r="92" spans="2:17" ht="30" customHeight="1" x14ac:dyDescent="0.45">
      <c r="B92" s="93">
        <v>45945</v>
      </c>
      <c r="C92" s="123"/>
      <c r="D92" s="157" t="s">
        <v>16</v>
      </c>
      <c r="E92" s="119" t="s">
        <v>17</v>
      </c>
      <c r="F92" s="94" t="s">
        <v>18</v>
      </c>
      <c r="G92" s="207" t="s">
        <v>19</v>
      </c>
      <c r="H92" s="95" t="s">
        <v>20</v>
      </c>
      <c r="P92" s="92"/>
      <c r="Q92" s="92"/>
    </row>
    <row r="93" spans="2:17" ht="30" customHeight="1" x14ac:dyDescent="0.45">
      <c r="B93" s="93">
        <v>45946</v>
      </c>
      <c r="C93" s="123"/>
      <c r="D93" s="147" t="s">
        <v>53</v>
      </c>
      <c r="E93" s="119" t="s">
        <v>38</v>
      </c>
      <c r="F93" s="94" t="s">
        <v>23</v>
      </c>
      <c r="G93" s="207" t="s">
        <v>54</v>
      </c>
      <c r="H93" s="95" t="s">
        <v>36</v>
      </c>
      <c r="P93" s="92"/>
      <c r="Q93" s="92"/>
    </row>
    <row r="94" spans="2:17" ht="30" customHeight="1" x14ac:dyDescent="0.45">
      <c r="B94" s="93">
        <v>45951</v>
      </c>
      <c r="C94" s="123"/>
      <c r="D94" s="147" t="s">
        <v>16</v>
      </c>
      <c r="E94" s="119" t="s">
        <v>22</v>
      </c>
      <c r="F94" s="94" t="s">
        <v>26</v>
      </c>
      <c r="G94" s="207" t="s">
        <v>334</v>
      </c>
      <c r="H94" s="95" t="s">
        <v>28</v>
      </c>
      <c r="P94" s="92"/>
      <c r="Q94" s="92"/>
    </row>
    <row r="95" spans="2:17" ht="30" customHeight="1" x14ac:dyDescent="0.45">
      <c r="B95" s="93">
        <v>45952</v>
      </c>
      <c r="C95" s="123"/>
      <c r="D95" s="136" t="s">
        <v>16</v>
      </c>
      <c r="E95" s="119" t="s">
        <v>30</v>
      </c>
      <c r="F95" s="94" t="s">
        <v>45</v>
      </c>
      <c r="G95" s="207" t="s">
        <v>46</v>
      </c>
      <c r="H95" s="95" t="s">
        <v>47</v>
      </c>
      <c r="P95" s="92"/>
      <c r="Q95" s="92"/>
    </row>
    <row r="96" spans="2:17" ht="30" customHeight="1" x14ac:dyDescent="0.45">
      <c r="B96" s="93">
        <v>45954</v>
      </c>
      <c r="C96" s="123"/>
      <c r="D96" s="158" t="s">
        <v>16</v>
      </c>
      <c r="E96" s="119" t="s">
        <v>316</v>
      </c>
      <c r="F96" s="94" t="s">
        <v>73</v>
      </c>
      <c r="G96" s="212" t="s">
        <v>74</v>
      </c>
      <c r="H96" s="95" t="s">
        <v>51</v>
      </c>
      <c r="P96" s="92"/>
      <c r="Q96" s="92"/>
    </row>
    <row r="97" spans="2:17" s="99" customFormat="1" ht="30" customHeight="1" x14ac:dyDescent="0.45">
      <c r="B97" s="93">
        <v>45957</v>
      </c>
      <c r="C97" s="123"/>
      <c r="D97" s="136" t="s">
        <v>77</v>
      </c>
      <c r="E97" s="119" t="s">
        <v>88</v>
      </c>
      <c r="F97" s="94" t="s">
        <v>23</v>
      </c>
      <c r="G97" s="207" t="s">
        <v>352</v>
      </c>
      <c r="H97" s="95" t="s">
        <v>353</v>
      </c>
      <c r="J97" s="133"/>
      <c r="L97" s="133"/>
      <c r="M97" s="133"/>
      <c r="P97" s="134"/>
      <c r="Q97" s="134"/>
    </row>
    <row r="98" spans="2:17" ht="30" customHeight="1" thickBot="1" x14ac:dyDescent="0.5">
      <c r="B98" s="145">
        <v>45958</v>
      </c>
      <c r="C98" s="102"/>
      <c r="D98" s="161" t="s">
        <v>16</v>
      </c>
      <c r="E98" s="121" t="s">
        <v>30</v>
      </c>
      <c r="F98" s="103" t="s">
        <v>18</v>
      </c>
      <c r="G98" s="209" t="s">
        <v>346</v>
      </c>
      <c r="H98" s="101" t="s">
        <v>43</v>
      </c>
      <c r="P98" s="92"/>
      <c r="Q98" s="92"/>
    </row>
    <row r="99" spans="2:17" ht="30" customHeight="1" x14ac:dyDescent="0.45">
      <c r="B99" s="144">
        <v>45965</v>
      </c>
      <c r="C99" s="154"/>
      <c r="D99" s="149" t="s">
        <v>16</v>
      </c>
      <c r="E99" s="137" t="s">
        <v>22</v>
      </c>
      <c r="F99" s="138" t="s">
        <v>26</v>
      </c>
      <c r="G99" s="210" t="s">
        <v>335</v>
      </c>
      <c r="H99" s="140" t="s">
        <v>28</v>
      </c>
      <c r="P99" s="92"/>
      <c r="Q99" s="92"/>
    </row>
    <row r="100" spans="2:17" ht="30" customHeight="1" x14ac:dyDescent="0.45">
      <c r="B100" s="93">
        <v>45966</v>
      </c>
      <c r="C100" s="123"/>
      <c r="D100" s="147" t="s">
        <v>16</v>
      </c>
      <c r="E100" s="119" t="s">
        <v>17</v>
      </c>
      <c r="F100" s="94" t="s">
        <v>23</v>
      </c>
      <c r="G100" s="207" t="s">
        <v>81</v>
      </c>
      <c r="H100" s="95" t="s">
        <v>82</v>
      </c>
      <c r="P100" s="92"/>
      <c r="Q100" s="92"/>
    </row>
    <row r="101" spans="2:17" ht="30" customHeight="1" x14ac:dyDescent="0.45">
      <c r="B101" s="93">
        <v>45968</v>
      </c>
      <c r="C101" s="123"/>
      <c r="D101" s="147" t="s">
        <v>16</v>
      </c>
      <c r="E101" s="119" t="s">
        <v>22</v>
      </c>
      <c r="F101" s="94" t="s">
        <v>23</v>
      </c>
      <c r="G101" s="207" t="s">
        <v>33</v>
      </c>
      <c r="H101" s="95" t="s">
        <v>34</v>
      </c>
      <c r="P101" s="92"/>
      <c r="Q101" s="92"/>
    </row>
    <row r="102" spans="2:17" ht="30" customHeight="1" x14ac:dyDescent="0.45">
      <c r="B102" s="93">
        <v>45972</v>
      </c>
      <c r="C102" s="123"/>
      <c r="D102" s="147" t="s">
        <v>16</v>
      </c>
      <c r="E102" s="119" t="s">
        <v>41</v>
      </c>
      <c r="F102" s="94" t="s">
        <v>18</v>
      </c>
      <c r="G102" s="207" t="s">
        <v>86</v>
      </c>
      <c r="H102" s="95" t="s">
        <v>43</v>
      </c>
      <c r="P102" s="92"/>
      <c r="Q102" s="92"/>
    </row>
    <row r="103" spans="2:17" ht="30" customHeight="1" x14ac:dyDescent="0.45">
      <c r="B103" s="93">
        <v>45975</v>
      </c>
      <c r="C103" s="123"/>
      <c r="D103" s="147" t="s">
        <v>16</v>
      </c>
      <c r="E103" s="119" t="s">
        <v>30</v>
      </c>
      <c r="F103" s="94" t="s">
        <v>45</v>
      </c>
      <c r="G103" s="207" t="s">
        <v>50</v>
      </c>
      <c r="H103" s="95" t="s">
        <v>51</v>
      </c>
      <c r="P103" s="92"/>
      <c r="Q103" s="92"/>
    </row>
    <row r="104" spans="2:17" ht="30" customHeight="1" x14ac:dyDescent="0.45">
      <c r="B104" s="93">
        <v>45978</v>
      </c>
      <c r="C104" s="123"/>
      <c r="D104" s="147" t="s">
        <v>16</v>
      </c>
      <c r="E104" s="119" t="s">
        <v>17</v>
      </c>
      <c r="F104" s="94" t="s">
        <v>26</v>
      </c>
      <c r="G104" s="207" t="s">
        <v>58</v>
      </c>
      <c r="H104" s="95" t="s">
        <v>20</v>
      </c>
      <c r="P104" s="92"/>
      <c r="Q104" s="92"/>
    </row>
    <row r="105" spans="2:17" ht="30" customHeight="1" x14ac:dyDescent="0.45">
      <c r="B105" s="93">
        <v>45979</v>
      </c>
      <c r="C105" s="123"/>
      <c r="D105" s="147" t="s">
        <v>16</v>
      </c>
      <c r="E105" s="119" t="s">
        <v>22</v>
      </c>
      <c r="F105" s="94" t="s">
        <v>26</v>
      </c>
      <c r="G105" s="207" t="s">
        <v>337</v>
      </c>
      <c r="H105" s="95" t="s">
        <v>28</v>
      </c>
      <c r="P105" s="92"/>
      <c r="Q105" s="92"/>
    </row>
    <row r="106" spans="2:17" ht="30" customHeight="1" x14ac:dyDescent="0.45">
      <c r="B106" s="93">
        <v>45980</v>
      </c>
      <c r="C106" s="123"/>
      <c r="D106" s="147" t="s">
        <v>16</v>
      </c>
      <c r="E106" s="119" t="s">
        <v>17</v>
      </c>
      <c r="F106" s="94" t="s">
        <v>23</v>
      </c>
      <c r="G106" s="207" t="s">
        <v>91</v>
      </c>
      <c r="H106" s="95" t="s">
        <v>82</v>
      </c>
      <c r="P106" s="92"/>
      <c r="Q106" s="92"/>
    </row>
    <row r="107" spans="2:17" ht="30" customHeight="1" x14ac:dyDescent="0.45">
      <c r="B107" s="93">
        <v>45981</v>
      </c>
      <c r="C107" s="123"/>
      <c r="D107" s="147" t="s">
        <v>16</v>
      </c>
      <c r="E107" s="119" t="s">
        <v>30</v>
      </c>
      <c r="F107" s="94" t="s">
        <v>26</v>
      </c>
      <c r="G107" s="207" t="s">
        <v>60</v>
      </c>
      <c r="H107" s="95" t="s">
        <v>40</v>
      </c>
      <c r="P107" s="92"/>
      <c r="Q107" s="92"/>
    </row>
    <row r="108" spans="2:17" ht="30" customHeight="1" x14ac:dyDescent="0.45">
      <c r="B108" s="93">
        <v>45987</v>
      </c>
      <c r="C108" s="123"/>
      <c r="D108" s="147" t="s">
        <v>16</v>
      </c>
      <c r="E108" s="119" t="s">
        <v>30</v>
      </c>
      <c r="F108" s="94" t="s">
        <v>26</v>
      </c>
      <c r="G108" s="207" t="s">
        <v>79</v>
      </c>
      <c r="H108" s="95" t="s">
        <v>80</v>
      </c>
      <c r="P108" s="92"/>
      <c r="Q108" s="92"/>
    </row>
    <row r="109" spans="2:17" ht="30" customHeight="1" x14ac:dyDescent="0.45">
      <c r="B109" s="93">
        <v>45988</v>
      </c>
      <c r="C109" s="123"/>
      <c r="D109" s="147" t="s">
        <v>109</v>
      </c>
      <c r="E109" s="119" t="s">
        <v>30</v>
      </c>
      <c r="F109" s="94" t="s">
        <v>26</v>
      </c>
      <c r="G109" s="207" t="s">
        <v>31</v>
      </c>
      <c r="H109" s="95" t="s">
        <v>32</v>
      </c>
      <c r="P109" s="92"/>
      <c r="Q109" s="92"/>
    </row>
    <row r="110" spans="2:17" ht="30" customHeight="1" thickBot="1" x14ac:dyDescent="0.5">
      <c r="B110" s="204">
        <v>45989</v>
      </c>
      <c r="C110" s="102"/>
      <c r="D110" s="148" t="s">
        <v>16</v>
      </c>
      <c r="E110" s="121" t="s">
        <v>30</v>
      </c>
      <c r="F110" s="103" t="s">
        <v>327</v>
      </c>
      <c r="G110" s="209" t="s">
        <v>328</v>
      </c>
      <c r="H110" s="101" t="s">
        <v>322</v>
      </c>
      <c r="P110" s="92"/>
      <c r="Q110" s="92"/>
    </row>
    <row r="111" spans="2:17" ht="30" customHeight="1" x14ac:dyDescent="0.45">
      <c r="B111" s="144">
        <v>45993</v>
      </c>
      <c r="C111" s="154"/>
      <c r="D111" s="149" t="s">
        <v>16</v>
      </c>
      <c r="E111" s="137" t="s">
        <v>41</v>
      </c>
      <c r="F111" s="138" t="s">
        <v>23</v>
      </c>
      <c r="G111" s="210" t="s">
        <v>42</v>
      </c>
      <c r="H111" s="140" t="s">
        <v>43</v>
      </c>
      <c r="P111" s="92"/>
      <c r="Q111" s="92"/>
    </row>
    <row r="112" spans="2:17" ht="30" customHeight="1" x14ac:dyDescent="0.45">
      <c r="B112" s="93">
        <v>45994</v>
      </c>
      <c r="C112" s="123"/>
      <c r="D112" s="147" t="s">
        <v>16</v>
      </c>
      <c r="E112" s="119" t="s">
        <v>17</v>
      </c>
      <c r="F112" s="94" t="s">
        <v>26</v>
      </c>
      <c r="G112" s="207" t="s">
        <v>63</v>
      </c>
      <c r="H112" s="95" t="s">
        <v>64</v>
      </c>
      <c r="P112" s="92"/>
      <c r="Q112" s="92"/>
    </row>
    <row r="113" spans="2:17" ht="30" customHeight="1" x14ac:dyDescent="0.45">
      <c r="B113" s="93">
        <v>45995</v>
      </c>
      <c r="C113" s="123"/>
      <c r="D113" s="147" t="s">
        <v>121</v>
      </c>
      <c r="E113" s="119" t="s">
        <v>38</v>
      </c>
      <c r="F113" s="94" t="s">
        <v>23</v>
      </c>
      <c r="G113" s="207" t="s">
        <v>54</v>
      </c>
      <c r="H113" s="95" t="s">
        <v>36</v>
      </c>
      <c r="P113" s="92"/>
      <c r="Q113" s="92"/>
    </row>
    <row r="114" spans="2:17" ht="30" customHeight="1" x14ac:dyDescent="0.45">
      <c r="B114" s="93">
        <v>46000</v>
      </c>
      <c r="C114" s="123"/>
      <c r="D114" s="147" t="s">
        <v>16</v>
      </c>
      <c r="E114" s="119" t="s">
        <v>22</v>
      </c>
      <c r="F114" s="94" t="s">
        <v>26</v>
      </c>
      <c r="G114" s="207" t="s">
        <v>339</v>
      </c>
      <c r="H114" s="95" t="s">
        <v>28</v>
      </c>
      <c r="P114" s="92"/>
      <c r="Q114" s="92"/>
    </row>
    <row r="115" spans="2:17" ht="30" customHeight="1" x14ac:dyDescent="0.45">
      <c r="B115" s="93">
        <v>46001</v>
      </c>
      <c r="C115" s="123" t="s">
        <v>361</v>
      </c>
      <c r="D115" s="147" t="s">
        <v>53</v>
      </c>
      <c r="E115" s="119" t="s">
        <v>38</v>
      </c>
      <c r="F115" s="94" t="s">
        <v>317</v>
      </c>
      <c r="G115" s="207" t="s">
        <v>344</v>
      </c>
      <c r="H115" s="95" t="s">
        <v>40</v>
      </c>
      <c r="P115" s="92"/>
      <c r="Q115" s="92"/>
    </row>
    <row r="116" spans="2:17" ht="30" customHeight="1" x14ac:dyDescent="0.45">
      <c r="B116" s="93">
        <v>46003</v>
      </c>
      <c r="C116" s="123"/>
      <c r="D116" s="147" t="s">
        <v>16</v>
      </c>
      <c r="E116" s="119" t="s">
        <v>30</v>
      </c>
      <c r="F116" s="94" t="s">
        <v>23</v>
      </c>
      <c r="G116" s="207" t="s">
        <v>349</v>
      </c>
      <c r="H116" s="95" t="s">
        <v>78</v>
      </c>
      <c r="P116" s="92"/>
      <c r="Q116" s="92"/>
    </row>
    <row r="117" spans="2:17" s="99" customFormat="1" ht="30" customHeight="1" x14ac:dyDescent="0.45">
      <c r="B117" s="93">
        <v>46006</v>
      </c>
      <c r="C117" s="123"/>
      <c r="D117" s="158" t="s">
        <v>16</v>
      </c>
      <c r="E117" s="119" t="s">
        <v>30</v>
      </c>
      <c r="F117" s="94" t="s">
        <v>23</v>
      </c>
      <c r="G117" s="207" t="s">
        <v>323</v>
      </c>
      <c r="H117" s="95" t="s">
        <v>324</v>
      </c>
      <c r="J117" s="133"/>
      <c r="L117" s="133"/>
      <c r="M117" s="133"/>
      <c r="P117" s="134"/>
      <c r="Q117" s="134"/>
    </row>
    <row r="118" spans="2:17" ht="30" customHeight="1" x14ac:dyDescent="0.45">
      <c r="B118" s="93">
        <v>46007</v>
      </c>
      <c r="C118" s="123"/>
      <c r="D118" s="147" t="s">
        <v>16</v>
      </c>
      <c r="E118" s="119" t="s">
        <v>30</v>
      </c>
      <c r="F118" s="94" t="s">
        <v>18</v>
      </c>
      <c r="G118" s="207" t="s">
        <v>347</v>
      </c>
      <c r="H118" s="95" t="s">
        <v>51</v>
      </c>
      <c r="P118" s="92"/>
      <c r="Q118" s="92"/>
    </row>
    <row r="119" spans="2:17" ht="30" customHeight="1" x14ac:dyDescent="0.45">
      <c r="B119" s="93">
        <v>46008</v>
      </c>
      <c r="C119" s="123"/>
      <c r="D119" s="147" t="s">
        <v>16</v>
      </c>
      <c r="E119" s="119" t="s">
        <v>17</v>
      </c>
      <c r="F119" s="94" t="s">
        <v>26</v>
      </c>
      <c r="G119" s="207" t="s">
        <v>71</v>
      </c>
      <c r="H119" s="95" t="s">
        <v>64</v>
      </c>
      <c r="P119" s="92"/>
      <c r="Q119" s="92"/>
    </row>
    <row r="120" spans="2:17" ht="30" customHeight="1" x14ac:dyDescent="0.45">
      <c r="B120" s="93">
        <v>46009</v>
      </c>
      <c r="C120" s="123"/>
      <c r="D120" s="147" t="s">
        <v>109</v>
      </c>
      <c r="E120" s="119" t="s">
        <v>49</v>
      </c>
      <c r="F120" s="94" t="s">
        <v>23</v>
      </c>
      <c r="G120" s="207" t="s">
        <v>55</v>
      </c>
      <c r="H120" s="95" t="s">
        <v>32</v>
      </c>
      <c r="P120" s="92"/>
      <c r="Q120" s="92"/>
    </row>
    <row r="121" spans="2:17" ht="30" customHeight="1" x14ac:dyDescent="0.45">
      <c r="B121" s="93">
        <v>46010</v>
      </c>
      <c r="C121" s="123"/>
      <c r="D121" s="147" t="s">
        <v>16</v>
      </c>
      <c r="E121" s="119" t="s">
        <v>22</v>
      </c>
      <c r="F121" s="94" t="s">
        <v>23</v>
      </c>
      <c r="G121" s="207" t="s">
        <v>48</v>
      </c>
      <c r="H121" s="95" t="s">
        <v>34</v>
      </c>
      <c r="P121" s="92"/>
      <c r="Q121" s="92"/>
    </row>
    <row r="122" spans="2:17" ht="30" customHeight="1" x14ac:dyDescent="0.45">
      <c r="B122" s="93">
        <v>46013</v>
      </c>
      <c r="C122" s="123"/>
      <c r="D122" s="136" t="s">
        <v>109</v>
      </c>
      <c r="E122" s="119" t="s">
        <v>134</v>
      </c>
      <c r="F122" s="94" t="s">
        <v>363</v>
      </c>
      <c r="G122" s="213" t="s">
        <v>194</v>
      </c>
      <c r="H122" s="95" t="s">
        <v>195</v>
      </c>
      <c r="I122" s="92"/>
      <c r="J122" s="83"/>
      <c r="L122" s="83"/>
      <c r="M122" s="83"/>
    </row>
    <row r="123" spans="2:17" ht="30" customHeight="1" x14ac:dyDescent="0.45">
      <c r="B123" s="93">
        <v>46014</v>
      </c>
      <c r="C123" s="123"/>
      <c r="D123" s="147" t="s">
        <v>56</v>
      </c>
      <c r="E123" s="119" t="s">
        <v>30</v>
      </c>
      <c r="F123" s="94" t="s">
        <v>26</v>
      </c>
      <c r="G123" s="207" t="s">
        <v>95</v>
      </c>
      <c r="H123" s="95" t="s">
        <v>96</v>
      </c>
      <c r="P123" s="92"/>
      <c r="Q123" s="92"/>
    </row>
    <row r="124" spans="2:17" ht="30" customHeight="1" x14ac:dyDescent="0.45">
      <c r="B124" s="93">
        <v>46015</v>
      </c>
      <c r="C124" s="135"/>
      <c r="D124" s="171" t="s">
        <v>16</v>
      </c>
      <c r="E124" s="119" t="s">
        <v>30</v>
      </c>
      <c r="F124" s="94" t="s">
        <v>26</v>
      </c>
      <c r="G124" s="214" t="s">
        <v>66</v>
      </c>
      <c r="H124" s="95" t="s">
        <v>67</v>
      </c>
      <c r="P124" s="92"/>
      <c r="Q124" s="92"/>
    </row>
    <row r="125" spans="2:17" ht="30" customHeight="1" thickBot="1" x14ac:dyDescent="0.5">
      <c r="B125" s="204">
        <v>46016</v>
      </c>
      <c r="C125" s="205"/>
      <c r="D125" s="156" t="s">
        <v>16</v>
      </c>
      <c r="E125" s="152" t="s">
        <v>30</v>
      </c>
      <c r="F125" s="151" t="s">
        <v>363</v>
      </c>
      <c r="G125" s="215" t="s">
        <v>365</v>
      </c>
      <c r="H125" s="206" t="s">
        <v>366</v>
      </c>
      <c r="I125" s="84"/>
      <c r="P125" s="92"/>
      <c r="Q125" s="92"/>
    </row>
    <row r="126" spans="2:17" ht="30" customHeight="1" x14ac:dyDescent="0.45">
      <c r="B126" s="144">
        <v>46028</v>
      </c>
      <c r="C126" s="154"/>
      <c r="D126" s="149" t="s">
        <v>16</v>
      </c>
      <c r="E126" s="137" t="s">
        <v>22</v>
      </c>
      <c r="F126" s="138" t="s">
        <v>23</v>
      </c>
      <c r="G126" s="139" t="s">
        <v>336</v>
      </c>
      <c r="H126" s="140" t="s">
        <v>43</v>
      </c>
      <c r="I126" s="84"/>
      <c r="P126" s="92"/>
      <c r="Q126" s="92"/>
    </row>
    <row r="127" spans="2:17" ht="30" customHeight="1" x14ac:dyDescent="0.45">
      <c r="B127" s="93">
        <v>46029</v>
      </c>
      <c r="C127" s="123"/>
      <c r="D127" s="147" t="s">
        <v>16</v>
      </c>
      <c r="E127" s="119" t="s">
        <v>316</v>
      </c>
      <c r="F127" s="94" t="s">
        <v>23</v>
      </c>
      <c r="G127" s="97" t="s">
        <v>24</v>
      </c>
      <c r="H127" s="95" t="s">
        <v>25</v>
      </c>
      <c r="P127" s="92"/>
      <c r="Q127" s="92"/>
    </row>
    <row r="128" spans="2:17" ht="30" customHeight="1" x14ac:dyDescent="0.45">
      <c r="B128" s="93">
        <v>46030</v>
      </c>
      <c r="C128" s="123"/>
      <c r="D128" s="147" t="s">
        <v>109</v>
      </c>
      <c r="E128" s="119" t="s">
        <v>17</v>
      </c>
      <c r="F128" s="94" t="s">
        <v>18</v>
      </c>
      <c r="G128" s="97" t="s">
        <v>350</v>
      </c>
      <c r="H128" s="95" t="s">
        <v>32</v>
      </c>
      <c r="P128" s="92"/>
      <c r="Q128" s="92"/>
    </row>
    <row r="129" spans="2:17" ht="30" customHeight="1" x14ac:dyDescent="0.45">
      <c r="B129" s="93">
        <v>46031</v>
      </c>
      <c r="C129" s="123"/>
      <c r="D129" s="147" t="s">
        <v>16</v>
      </c>
      <c r="E129" s="119" t="s">
        <v>22</v>
      </c>
      <c r="F129" s="94" t="s">
        <v>18</v>
      </c>
      <c r="G129" s="97" t="s">
        <v>57</v>
      </c>
      <c r="H129" s="95" t="s">
        <v>34</v>
      </c>
      <c r="P129" s="92"/>
      <c r="Q129" s="92"/>
    </row>
    <row r="130" spans="2:17" ht="30" customHeight="1" x14ac:dyDescent="0.45">
      <c r="B130" s="93">
        <v>46035</v>
      </c>
      <c r="C130" s="123"/>
      <c r="D130" s="147" t="s">
        <v>16</v>
      </c>
      <c r="E130" s="119" t="s">
        <v>22</v>
      </c>
      <c r="F130" s="94" t="s">
        <v>26</v>
      </c>
      <c r="G130" s="97" t="s">
        <v>340</v>
      </c>
      <c r="H130" s="95" t="s">
        <v>28</v>
      </c>
      <c r="P130" s="92"/>
      <c r="Q130" s="92"/>
    </row>
    <row r="131" spans="2:17" ht="30" customHeight="1" x14ac:dyDescent="0.45">
      <c r="B131" s="93">
        <v>46036</v>
      </c>
      <c r="C131" s="123"/>
      <c r="D131" s="147" t="s">
        <v>16</v>
      </c>
      <c r="E131" s="119" t="s">
        <v>30</v>
      </c>
      <c r="F131" s="94" t="s">
        <v>23</v>
      </c>
      <c r="G131" s="97" t="s">
        <v>84</v>
      </c>
      <c r="H131" s="95" t="s">
        <v>85</v>
      </c>
      <c r="P131" s="92"/>
      <c r="Q131" s="92"/>
    </row>
    <row r="132" spans="2:17" ht="30" customHeight="1" x14ac:dyDescent="0.45">
      <c r="B132" s="93">
        <v>46037</v>
      </c>
      <c r="C132" s="123"/>
      <c r="D132" s="147" t="s">
        <v>16</v>
      </c>
      <c r="E132" s="119" t="s">
        <v>22</v>
      </c>
      <c r="F132" s="94" t="s">
        <v>122</v>
      </c>
      <c r="G132" s="38" t="s">
        <v>370</v>
      </c>
      <c r="H132" s="39" t="s">
        <v>40</v>
      </c>
      <c r="P132" s="92"/>
      <c r="Q132" s="92"/>
    </row>
    <row r="133" spans="2:17" ht="30" customHeight="1" x14ac:dyDescent="0.45">
      <c r="B133" s="109">
        <v>46041</v>
      </c>
      <c r="C133" s="132"/>
      <c r="D133" s="159" t="s">
        <v>16</v>
      </c>
      <c r="E133" s="120" t="s">
        <v>368</v>
      </c>
      <c r="F133" s="108" t="s">
        <v>369</v>
      </c>
      <c r="G133" s="198" t="s">
        <v>371</v>
      </c>
      <c r="H133" s="61" t="s">
        <v>372</v>
      </c>
      <c r="P133" s="92"/>
      <c r="Q133" s="92"/>
    </row>
    <row r="134" spans="2:17" ht="30" customHeight="1" x14ac:dyDescent="0.45">
      <c r="B134" s="93">
        <v>46042</v>
      </c>
      <c r="C134" s="123"/>
      <c r="D134" s="147" t="s">
        <v>16</v>
      </c>
      <c r="E134" s="119" t="s">
        <v>123</v>
      </c>
      <c r="F134" s="94" t="s">
        <v>23</v>
      </c>
      <c r="G134" s="127" t="s">
        <v>343</v>
      </c>
      <c r="H134" s="95" t="s">
        <v>118</v>
      </c>
      <c r="P134" s="92"/>
      <c r="Q134" s="92"/>
    </row>
    <row r="135" spans="2:17" ht="30" customHeight="1" x14ac:dyDescent="0.45">
      <c r="B135" s="93">
        <v>46043</v>
      </c>
      <c r="C135" s="123"/>
      <c r="D135" s="147" t="s">
        <v>16</v>
      </c>
      <c r="E135" s="119" t="s">
        <v>30</v>
      </c>
      <c r="F135" s="94" t="s">
        <v>18</v>
      </c>
      <c r="G135" s="97" t="s">
        <v>93</v>
      </c>
      <c r="H135" s="95" t="s">
        <v>94</v>
      </c>
      <c r="P135" s="92"/>
      <c r="Q135" s="92"/>
    </row>
    <row r="136" spans="2:17" ht="30" customHeight="1" x14ac:dyDescent="0.45">
      <c r="B136" s="93">
        <v>46044</v>
      </c>
      <c r="C136" s="123"/>
      <c r="D136" s="147" t="s">
        <v>16</v>
      </c>
      <c r="E136" s="119" t="s">
        <v>30</v>
      </c>
      <c r="F136" s="94" t="s">
        <v>18</v>
      </c>
      <c r="G136" s="97" t="s">
        <v>348</v>
      </c>
      <c r="H136" s="95" t="s">
        <v>62</v>
      </c>
      <c r="P136" s="92"/>
      <c r="Q136" s="92"/>
    </row>
    <row r="137" spans="2:17" ht="30" customHeight="1" x14ac:dyDescent="0.45">
      <c r="B137" s="93">
        <v>46049</v>
      </c>
      <c r="C137" s="123"/>
      <c r="D137" s="147" t="s">
        <v>16</v>
      </c>
      <c r="E137" s="119" t="s">
        <v>22</v>
      </c>
      <c r="F137" s="94" t="s">
        <v>18</v>
      </c>
      <c r="G137" s="97" t="s">
        <v>92</v>
      </c>
      <c r="H137" s="95" t="s">
        <v>28</v>
      </c>
      <c r="P137" s="92"/>
      <c r="Q137" s="92"/>
    </row>
    <row r="138" spans="2:17" ht="30" customHeight="1" thickBot="1" x14ac:dyDescent="0.5">
      <c r="B138" s="145">
        <v>46050</v>
      </c>
      <c r="C138" s="102"/>
      <c r="D138" s="148" t="s">
        <v>16</v>
      </c>
      <c r="E138" s="121" t="s">
        <v>88</v>
      </c>
      <c r="F138" s="103" t="s">
        <v>89</v>
      </c>
      <c r="G138" s="142" t="s">
        <v>90</v>
      </c>
      <c r="H138" s="101" t="s">
        <v>85</v>
      </c>
      <c r="P138" s="92"/>
      <c r="Q138" s="92"/>
    </row>
    <row r="139" spans="2:17" ht="30" customHeight="1" x14ac:dyDescent="0.45">
      <c r="B139" s="144">
        <v>46055</v>
      </c>
      <c r="C139" s="154"/>
      <c r="D139" s="149" t="s">
        <v>16</v>
      </c>
      <c r="E139" s="137" t="s">
        <v>22</v>
      </c>
      <c r="F139" s="138" t="s">
        <v>23</v>
      </c>
      <c r="G139" s="197" t="s">
        <v>98</v>
      </c>
      <c r="H139" s="140" t="s">
        <v>99</v>
      </c>
      <c r="P139" s="92"/>
      <c r="Q139" s="92"/>
    </row>
    <row r="140" spans="2:17" ht="30" customHeight="1" thickBot="1" x14ac:dyDescent="0.5">
      <c r="B140" s="199">
        <v>46056</v>
      </c>
      <c r="C140" s="200"/>
      <c r="D140" s="201" t="s">
        <v>16</v>
      </c>
      <c r="E140" s="141" t="s">
        <v>88</v>
      </c>
      <c r="F140" s="202" t="s">
        <v>442</v>
      </c>
      <c r="G140" s="203" t="s">
        <v>441</v>
      </c>
      <c r="H140" s="241" t="s">
        <v>51</v>
      </c>
      <c r="P140" s="92"/>
      <c r="Q140" s="92"/>
    </row>
    <row r="141" spans="2:17" ht="30" customHeight="1" x14ac:dyDescent="0.45">
      <c r="B141" s="93">
        <v>46063</v>
      </c>
      <c r="C141" s="123"/>
      <c r="D141" s="147" t="s">
        <v>16</v>
      </c>
      <c r="E141" s="119" t="s">
        <v>22</v>
      </c>
      <c r="F141" s="94" t="s">
        <v>18</v>
      </c>
      <c r="G141" s="97" t="s">
        <v>351</v>
      </c>
      <c r="H141" s="95" t="s">
        <v>28</v>
      </c>
      <c r="P141" s="92"/>
      <c r="Q141" s="92"/>
    </row>
    <row r="142" spans="2:17" ht="30" customHeight="1" x14ac:dyDescent="0.45">
      <c r="B142" s="93">
        <v>46065</v>
      </c>
      <c r="C142" s="123"/>
      <c r="D142" s="147" t="s">
        <v>109</v>
      </c>
      <c r="E142" s="119" t="s">
        <v>17</v>
      </c>
      <c r="F142" s="94" t="s">
        <v>18</v>
      </c>
      <c r="G142" s="110" t="s">
        <v>332</v>
      </c>
      <c r="H142" s="95" t="s">
        <v>32</v>
      </c>
      <c r="P142" s="92"/>
      <c r="Q142" s="92"/>
    </row>
    <row r="143" spans="2:17" ht="30" customHeight="1" x14ac:dyDescent="0.45">
      <c r="B143" s="93">
        <v>46066</v>
      </c>
      <c r="C143" s="123"/>
      <c r="D143" s="147" t="s">
        <v>16</v>
      </c>
      <c r="E143" s="119" t="s">
        <v>22</v>
      </c>
      <c r="F143" s="94" t="s">
        <v>18</v>
      </c>
      <c r="G143" s="97" t="s">
        <v>68</v>
      </c>
      <c r="H143" s="95" t="s">
        <v>34</v>
      </c>
      <c r="P143" s="92"/>
      <c r="Q143" s="92"/>
    </row>
    <row r="144" spans="2:17" ht="30" customHeight="1" x14ac:dyDescent="0.45">
      <c r="B144" s="93">
        <v>46069</v>
      </c>
      <c r="C144" s="123"/>
      <c r="D144" s="147" t="s">
        <v>16</v>
      </c>
      <c r="E144" s="119" t="s">
        <v>17</v>
      </c>
      <c r="F144" s="94" t="s">
        <v>26</v>
      </c>
      <c r="G144" s="97" t="s">
        <v>97</v>
      </c>
      <c r="H144" s="95" t="s">
        <v>20</v>
      </c>
      <c r="P144" s="92"/>
      <c r="Q144" s="92"/>
    </row>
    <row r="145" spans="2:17" ht="30" customHeight="1" x14ac:dyDescent="0.45">
      <c r="B145" s="93">
        <v>46070</v>
      </c>
      <c r="C145" s="123"/>
      <c r="D145" s="147" t="s">
        <v>16</v>
      </c>
      <c r="E145" s="119" t="s">
        <v>30</v>
      </c>
      <c r="F145" s="94" t="s">
        <v>18</v>
      </c>
      <c r="G145" s="97" t="s">
        <v>331</v>
      </c>
      <c r="H145" s="95" t="s">
        <v>43</v>
      </c>
      <c r="P145" s="92"/>
      <c r="Q145" s="92"/>
    </row>
    <row r="146" spans="2:17" ht="30" customHeight="1" x14ac:dyDescent="0.45">
      <c r="B146" s="93">
        <v>46072</v>
      </c>
      <c r="C146" s="123"/>
      <c r="D146" s="147" t="s">
        <v>53</v>
      </c>
      <c r="E146" s="119" t="s">
        <v>49</v>
      </c>
      <c r="F146" s="94" t="s">
        <v>122</v>
      </c>
      <c r="G146" s="130" t="s">
        <v>124</v>
      </c>
      <c r="H146" s="95" t="s">
        <v>125</v>
      </c>
      <c r="P146" s="92"/>
      <c r="Q146" s="92"/>
    </row>
    <row r="147" spans="2:17" ht="30" customHeight="1" thickBot="1" x14ac:dyDescent="0.5">
      <c r="B147" s="145">
        <v>46078</v>
      </c>
      <c r="C147" s="102" t="s">
        <v>75</v>
      </c>
      <c r="D147" s="148" t="s">
        <v>121</v>
      </c>
      <c r="E147" s="121" t="s">
        <v>38</v>
      </c>
      <c r="F147" s="103" t="s">
        <v>18</v>
      </c>
      <c r="G147" s="100" t="s">
        <v>344</v>
      </c>
      <c r="H147" s="101" t="s">
        <v>40</v>
      </c>
      <c r="P147" s="92"/>
      <c r="Q147" s="92"/>
    </row>
    <row r="148" spans="2:17" ht="30" customHeight="1" x14ac:dyDescent="0.45">
      <c r="B148" s="144">
        <v>46084</v>
      </c>
      <c r="C148" s="154"/>
      <c r="D148" s="149" t="s">
        <v>16</v>
      </c>
      <c r="E148" s="137" t="s">
        <v>41</v>
      </c>
      <c r="F148" s="138" t="s">
        <v>18</v>
      </c>
      <c r="G148" s="139" t="s">
        <v>86</v>
      </c>
      <c r="H148" s="140" t="s">
        <v>43</v>
      </c>
      <c r="P148" s="92"/>
      <c r="Q148" s="92"/>
    </row>
    <row r="149" spans="2:17" ht="30" customHeight="1" x14ac:dyDescent="0.45">
      <c r="B149" s="93">
        <v>46085</v>
      </c>
      <c r="C149" s="123"/>
      <c r="D149" s="147" t="s">
        <v>16</v>
      </c>
      <c r="E149" s="119" t="s">
        <v>17</v>
      </c>
      <c r="F149" s="94" t="s">
        <v>26</v>
      </c>
      <c r="G149" s="97" t="s">
        <v>114</v>
      </c>
      <c r="H149" s="95" t="s">
        <v>20</v>
      </c>
      <c r="P149" s="92"/>
      <c r="Q149" s="92"/>
    </row>
    <row r="150" spans="2:17" ht="30" customHeight="1" x14ac:dyDescent="0.45">
      <c r="B150" s="93">
        <v>46087</v>
      </c>
      <c r="C150" s="123"/>
      <c r="D150" s="147" t="s">
        <v>53</v>
      </c>
      <c r="E150" s="119" t="s">
        <v>38</v>
      </c>
      <c r="F150" s="94" t="s">
        <v>23</v>
      </c>
      <c r="G150" s="97" t="s">
        <v>54</v>
      </c>
      <c r="H150" s="95" t="s">
        <v>36</v>
      </c>
      <c r="P150" s="92"/>
      <c r="Q150" s="92"/>
    </row>
    <row r="151" spans="2:17" ht="30" customHeight="1" x14ac:dyDescent="0.45">
      <c r="B151" s="93">
        <v>46091</v>
      </c>
      <c r="C151" s="123"/>
      <c r="D151" s="147" t="s">
        <v>16</v>
      </c>
      <c r="E151" s="119" t="s">
        <v>22</v>
      </c>
      <c r="F151" s="94" t="s">
        <v>26</v>
      </c>
      <c r="G151" s="97" t="s">
        <v>341</v>
      </c>
      <c r="H151" s="95" t="s">
        <v>28</v>
      </c>
      <c r="P151" s="92"/>
      <c r="Q151" s="92"/>
    </row>
    <row r="152" spans="2:17" ht="30" customHeight="1" x14ac:dyDescent="0.45">
      <c r="B152" s="93">
        <v>46094</v>
      </c>
      <c r="C152" s="123"/>
      <c r="D152" s="147" t="s">
        <v>16</v>
      </c>
      <c r="E152" s="119" t="s">
        <v>22</v>
      </c>
      <c r="F152" s="94" t="s">
        <v>23</v>
      </c>
      <c r="G152" s="97" t="s">
        <v>33</v>
      </c>
      <c r="H152" s="95" t="s">
        <v>34</v>
      </c>
      <c r="P152" s="92"/>
      <c r="Q152" s="92"/>
    </row>
    <row r="153" spans="2:17" ht="30" customHeight="1" x14ac:dyDescent="0.45">
      <c r="B153" s="93">
        <v>46099</v>
      </c>
      <c r="C153" s="123"/>
      <c r="D153" s="147" t="s">
        <v>16</v>
      </c>
      <c r="E153" s="119" t="s">
        <v>30</v>
      </c>
      <c r="F153" s="94" t="s">
        <v>23</v>
      </c>
      <c r="G153" s="97" t="s">
        <v>107</v>
      </c>
      <c r="H153" s="95" t="s">
        <v>108</v>
      </c>
      <c r="P153" s="92"/>
      <c r="Q153" s="92"/>
    </row>
    <row r="154" spans="2:17" ht="30" customHeight="1" x14ac:dyDescent="0.45">
      <c r="B154" s="109">
        <v>46104</v>
      </c>
      <c r="C154" s="132"/>
      <c r="D154" s="159" t="s">
        <v>16</v>
      </c>
      <c r="E154" s="120" t="s">
        <v>22</v>
      </c>
      <c r="F154" s="108" t="s">
        <v>453</v>
      </c>
      <c r="G154" s="242" t="s">
        <v>455</v>
      </c>
      <c r="H154" s="111" t="s">
        <v>456</v>
      </c>
      <c r="P154" s="92"/>
      <c r="Q154" s="92"/>
    </row>
    <row r="155" spans="2:17" ht="30" customHeight="1" x14ac:dyDescent="0.45">
      <c r="B155" s="93">
        <v>46105</v>
      </c>
      <c r="C155" s="123"/>
      <c r="D155" s="147" t="s">
        <v>16</v>
      </c>
      <c r="E155" s="119" t="s">
        <v>22</v>
      </c>
      <c r="F155" s="94" t="s">
        <v>26</v>
      </c>
      <c r="G155" s="97" t="s">
        <v>454</v>
      </c>
      <c r="H155" s="95" t="s">
        <v>28</v>
      </c>
      <c r="P155" s="92"/>
      <c r="Q155" s="92"/>
    </row>
    <row r="156" spans="2:17" ht="30" customHeight="1" x14ac:dyDescent="0.45">
      <c r="B156" s="109">
        <v>46106</v>
      </c>
      <c r="C156" s="123"/>
      <c r="D156" s="159" t="s">
        <v>109</v>
      </c>
      <c r="E156" s="120" t="s">
        <v>30</v>
      </c>
      <c r="F156" s="108" t="s">
        <v>447</v>
      </c>
      <c r="G156" s="218" t="s">
        <v>449</v>
      </c>
      <c r="H156" s="111" t="s">
        <v>448</v>
      </c>
      <c r="P156" s="92"/>
      <c r="Q156" s="92"/>
    </row>
    <row r="157" spans="2:17" ht="30" customHeight="1" x14ac:dyDescent="0.45">
      <c r="B157" s="93">
        <v>46107</v>
      </c>
      <c r="C157" s="123"/>
      <c r="D157" s="147" t="s">
        <v>109</v>
      </c>
      <c r="E157" s="119" t="s">
        <v>30</v>
      </c>
      <c r="F157" s="94" t="s">
        <v>45</v>
      </c>
      <c r="G157" s="207" t="s">
        <v>102</v>
      </c>
      <c r="H157" s="95" t="s">
        <v>32</v>
      </c>
      <c r="P157" s="92"/>
      <c r="Q157" s="92"/>
    </row>
    <row r="158" spans="2:17" ht="30" customHeight="1" x14ac:dyDescent="0.45">
      <c r="B158" s="128"/>
      <c r="C158" s="123"/>
      <c r="D158" s="147"/>
      <c r="E158" s="119"/>
      <c r="F158" s="94"/>
      <c r="G158" s="97"/>
      <c r="H158" s="95"/>
      <c r="P158" s="92"/>
      <c r="Q158" s="92"/>
    </row>
    <row r="159" spans="2:17" ht="30" customHeight="1" x14ac:dyDescent="0.45">
      <c r="B159" s="128"/>
      <c r="C159" s="123"/>
      <c r="D159" s="147"/>
      <c r="E159" s="119"/>
      <c r="F159" s="94"/>
      <c r="G159" s="97"/>
      <c r="H159" s="95"/>
      <c r="P159" s="92"/>
      <c r="Q159" s="92"/>
    </row>
    <row r="160" spans="2:17" ht="30" customHeight="1" x14ac:dyDescent="0.45">
      <c r="B160" s="128"/>
      <c r="C160" s="123"/>
      <c r="D160" s="160"/>
      <c r="E160" s="119"/>
      <c r="F160" s="94"/>
      <c r="G160" s="97"/>
      <c r="H160" s="95"/>
      <c r="P160" s="92"/>
      <c r="Q160" s="92"/>
    </row>
    <row r="161" spans="2:17" ht="30" customHeight="1" x14ac:dyDescent="0.45">
      <c r="B161" s="162"/>
      <c r="C161" s="123"/>
      <c r="D161" s="136"/>
      <c r="E161" s="119"/>
      <c r="F161" s="94"/>
      <c r="G161" s="97"/>
      <c r="H161" s="95"/>
      <c r="P161" s="92"/>
      <c r="Q161" s="92"/>
    </row>
    <row r="162" spans="2:17" ht="30" customHeight="1" x14ac:dyDescent="0.45">
      <c r="B162" s="128"/>
      <c r="C162" s="135"/>
      <c r="D162" s="136"/>
      <c r="E162" s="119"/>
      <c r="F162" s="94"/>
      <c r="G162" s="97"/>
      <c r="H162" s="95"/>
      <c r="P162" s="92"/>
      <c r="Q162" s="92"/>
    </row>
    <row r="163" spans="2:17" ht="30" customHeight="1" thickBot="1" x14ac:dyDescent="0.5">
      <c r="B163" s="129"/>
      <c r="C163" s="102"/>
      <c r="D163" s="161"/>
      <c r="E163" s="121"/>
      <c r="F163" s="103"/>
      <c r="G163" s="100"/>
      <c r="H163" s="101"/>
      <c r="P163" s="92"/>
      <c r="Q163" s="92"/>
    </row>
    <row r="164" spans="2:17" ht="39" customHeight="1" x14ac:dyDescent="0.45">
      <c r="B164" s="104"/>
      <c r="C164" s="154"/>
      <c r="D164" s="105"/>
      <c r="G164" s="106"/>
      <c r="P164" s="92"/>
      <c r="Q164" s="92"/>
    </row>
    <row r="165" spans="2:17" ht="27" customHeight="1" x14ac:dyDescent="0.45">
      <c r="B165" s="104" t="s">
        <v>126</v>
      </c>
      <c r="C165" s="154"/>
      <c r="D165" s="105"/>
      <c r="G165" s="107"/>
      <c r="P165" s="92"/>
      <c r="Q165" s="92"/>
    </row>
    <row r="166" spans="2:17" ht="64.95" customHeight="1" thickBot="1" x14ac:dyDescent="0.5">
      <c r="C166" s="131">
        <v>45902</v>
      </c>
      <c r="D166" s="223" t="s">
        <v>367</v>
      </c>
      <c r="E166" s="224"/>
      <c r="F166" s="224"/>
      <c r="G166" s="224"/>
    </row>
    <row r="167" spans="2:17" ht="64.95" customHeight="1" thickBot="1" x14ac:dyDescent="0.5">
      <c r="C167" s="131">
        <v>45897</v>
      </c>
      <c r="D167" s="223" t="s">
        <v>358</v>
      </c>
      <c r="E167" s="224"/>
      <c r="F167" s="224"/>
      <c r="G167" s="224"/>
    </row>
    <row r="168" spans="2:17" ht="64.95" customHeight="1" thickBot="1" x14ac:dyDescent="0.5">
      <c r="C168" s="131">
        <v>45897</v>
      </c>
      <c r="D168" s="223" t="s">
        <v>356</v>
      </c>
      <c r="E168" s="224"/>
      <c r="F168" s="224"/>
      <c r="G168" s="224"/>
    </row>
    <row r="169" spans="2:17" ht="64.95" customHeight="1" thickBot="1" x14ac:dyDescent="0.5">
      <c r="C169" s="131">
        <v>45897</v>
      </c>
      <c r="D169" s="223" t="s">
        <v>357</v>
      </c>
      <c r="E169" s="224"/>
      <c r="F169" s="224"/>
      <c r="G169" s="224"/>
    </row>
    <row r="170" spans="2:17" ht="64.95" customHeight="1" thickBot="1" x14ac:dyDescent="0.5">
      <c r="C170" s="131">
        <v>45894</v>
      </c>
      <c r="D170" s="223" t="s">
        <v>359</v>
      </c>
      <c r="E170" s="224"/>
      <c r="F170" s="224"/>
      <c r="G170" s="224"/>
    </row>
    <row r="171" spans="2:17" ht="64.95" customHeight="1" thickBot="1" x14ac:dyDescent="0.5">
      <c r="C171" s="131">
        <v>45894</v>
      </c>
      <c r="D171" s="223" t="s">
        <v>329</v>
      </c>
      <c r="E171" s="224"/>
      <c r="F171" s="224"/>
      <c r="G171" s="224"/>
    </row>
    <row r="172" spans="2:17" ht="64.95" customHeight="1" thickBot="1" x14ac:dyDescent="0.5">
      <c r="C172" s="131">
        <v>45866</v>
      </c>
      <c r="D172" s="223" t="s">
        <v>325</v>
      </c>
      <c r="E172" s="224"/>
      <c r="F172" s="224"/>
      <c r="G172" s="224"/>
    </row>
    <row r="173" spans="2:17" ht="64.95" customHeight="1" thickBot="1" x14ac:dyDescent="0.5">
      <c r="C173" s="82">
        <v>45848</v>
      </c>
      <c r="D173" s="223" t="s">
        <v>319</v>
      </c>
      <c r="E173" s="224"/>
      <c r="F173" s="224"/>
      <c r="G173" s="224"/>
    </row>
    <row r="174" spans="2:17" ht="64.95" customHeight="1" thickBot="1" x14ac:dyDescent="0.5">
      <c r="C174" s="82">
        <v>45818</v>
      </c>
      <c r="D174" s="223" t="s">
        <v>318</v>
      </c>
      <c r="E174" s="224"/>
      <c r="F174" s="224"/>
      <c r="G174" s="224"/>
    </row>
    <row r="175" spans="2:17" ht="64.95" customHeight="1" thickBot="1" x14ac:dyDescent="0.5">
      <c r="C175" s="87">
        <v>45769</v>
      </c>
      <c r="D175" s="226" t="s">
        <v>330</v>
      </c>
      <c r="E175" s="226"/>
      <c r="F175" s="226"/>
      <c r="G175" s="226"/>
    </row>
    <row r="176" spans="2:17" ht="64.8" customHeight="1" thickBot="1" x14ac:dyDescent="0.5">
      <c r="C176" s="87">
        <v>45757</v>
      </c>
      <c r="D176" s="226" t="s">
        <v>2</v>
      </c>
      <c r="E176" s="226"/>
      <c r="F176" s="226"/>
      <c r="G176" s="226"/>
      <c r="H176" s="113"/>
    </row>
    <row r="177" spans="3:17" ht="64.95" customHeight="1" thickBot="1" x14ac:dyDescent="0.5">
      <c r="C177" s="87">
        <v>45748</v>
      </c>
      <c r="D177" s="226" t="s">
        <v>3</v>
      </c>
      <c r="E177" s="226"/>
      <c r="F177" s="226"/>
      <c r="G177" s="226"/>
      <c r="H177" s="113"/>
    </row>
    <row r="178" spans="3:17" ht="64.95" customHeight="1" thickBot="1" x14ac:dyDescent="0.5">
      <c r="C178" s="87">
        <v>45716</v>
      </c>
      <c r="D178" s="226" t="s">
        <v>4</v>
      </c>
      <c r="E178" s="226"/>
      <c r="F178" s="226"/>
      <c r="G178" s="226"/>
      <c r="H178" s="113"/>
    </row>
    <row r="179" spans="3:17" ht="64.95" customHeight="1" thickBot="1" x14ac:dyDescent="0.5">
      <c r="C179" s="87">
        <v>45716</v>
      </c>
      <c r="D179" s="226" t="s">
        <v>5</v>
      </c>
      <c r="E179" s="226"/>
      <c r="F179" s="226"/>
      <c r="G179" s="226"/>
      <c r="H179" s="113"/>
    </row>
    <row r="180" spans="3:17" ht="64.95" customHeight="1" thickBot="1" x14ac:dyDescent="0.5">
      <c r="C180" s="87">
        <v>45707</v>
      </c>
      <c r="D180" s="226" t="s">
        <v>6</v>
      </c>
      <c r="E180" s="226"/>
      <c r="F180" s="226"/>
      <c r="G180" s="226"/>
      <c r="H180" s="113"/>
    </row>
    <row r="181" spans="3:17" ht="40.950000000000003" customHeight="1" thickBot="1" x14ac:dyDescent="0.5">
      <c r="C181" s="87">
        <v>45694</v>
      </c>
      <c r="D181" s="226" t="s">
        <v>7</v>
      </c>
      <c r="E181" s="226"/>
      <c r="F181" s="226"/>
      <c r="G181" s="226"/>
      <c r="H181" s="113"/>
    </row>
    <row r="182" spans="3:17" ht="40.950000000000003" customHeight="1" thickBot="1" x14ac:dyDescent="0.5">
      <c r="C182" s="87">
        <v>45694</v>
      </c>
      <c r="D182" s="229" t="s">
        <v>8</v>
      </c>
      <c r="E182" s="229"/>
      <c r="F182" s="229"/>
      <c r="G182" s="229"/>
      <c r="H182" s="113"/>
      <c r="J182" s="112"/>
    </row>
    <row r="183" spans="3:17" ht="40.950000000000003" customHeight="1" x14ac:dyDescent="0.45">
      <c r="C183" s="87">
        <v>45686</v>
      </c>
      <c r="D183" s="225" t="s">
        <v>9</v>
      </c>
      <c r="E183" s="225"/>
      <c r="F183" s="225"/>
      <c r="G183" s="225"/>
      <c r="H183" s="88"/>
    </row>
    <row r="184" spans="3:17" ht="56.4" customHeight="1" x14ac:dyDescent="0.45">
      <c r="C184" s="82"/>
      <c r="D184" s="225"/>
      <c r="E184" s="225"/>
      <c r="F184" s="225"/>
      <c r="G184" s="225"/>
      <c r="H184" s="225"/>
      <c r="P184" s="92"/>
      <c r="Q184" s="92"/>
    </row>
    <row r="185" spans="3:17" ht="60.6" customHeight="1" x14ac:dyDescent="0.45">
      <c r="C185" s="82"/>
      <c r="D185" s="227"/>
      <c r="E185" s="228"/>
      <c r="F185" s="228"/>
      <c r="G185" s="228"/>
      <c r="H185" s="228"/>
      <c r="P185" s="92"/>
      <c r="Q185" s="92"/>
    </row>
    <row r="186" spans="3:17" ht="69" customHeight="1" x14ac:dyDescent="0.45">
      <c r="C186" s="82"/>
      <c r="D186" s="227"/>
      <c r="E186" s="228"/>
      <c r="F186" s="228"/>
      <c r="G186" s="228"/>
      <c r="H186" s="228"/>
      <c r="P186" s="92"/>
      <c r="Q186" s="92"/>
    </row>
    <row r="187" spans="3:17" ht="19.95" customHeight="1" x14ac:dyDescent="0.45">
      <c r="C187" s="82"/>
      <c r="D187" s="227"/>
      <c r="E187" s="228"/>
      <c r="F187" s="228"/>
      <c r="G187" s="228"/>
      <c r="H187" s="228"/>
      <c r="P187" s="92"/>
      <c r="Q187" s="92"/>
    </row>
    <row r="188" spans="3:17" ht="70.95" customHeight="1" x14ac:dyDescent="0.45">
      <c r="C188" s="82"/>
      <c r="D188" s="227"/>
      <c r="E188" s="228"/>
      <c r="F188" s="228"/>
      <c r="G188" s="228"/>
      <c r="H188" s="228"/>
      <c r="P188" s="92"/>
      <c r="Q188" s="92"/>
    </row>
    <row r="189" spans="3:17" ht="54" customHeight="1" x14ac:dyDescent="0.45">
      <c r="C189" s="82"/>
      <c r="D189" s="227"/>
      <c r="E189" s="228"/>
      <c r="F189" s="228"/>
      <c r="G189" s="228"/>
      <c r="H189" s="228"/>
      <c r="P189" s="92"/>
      <c r="Q189" s="92"/>
    </row>
    <row r="190" spans="3:17" ht="23.4" customHeight="1" x14ac:dyDescent="0.45">
      <c r="C190" s="87"/>
      <c r="D190" s="225"/>
      <c r="E190" s="230"/>
      <c r="F190" s="230"/>
      <c r="G190" s="230"/>
      <c r="H190" s="230"/>
    </row>
    <row r="191" spans="3:17" ht="34.200000000000003" customHeight="1" x14ac:dyDescent="0.45">
      <c r="C191" s="87"/>
      <c r="D191" s="225"/>
      <c r="E191" s="225"/>
      <c r="F191" s="225"/>
      <c r="G191" s="225"/>
      <c r="H191" s="225"/>
    </row>
    <row r="192" spans="3:17" ht="39" customHeight="1" x14ac:dyDescent="0.45">
      <c r="C192" s="114"/>
      <c r="D192" s="225"/>
      <c r="E192" s="225"/>
      <c r="F192" s="225"/>
      <c r="G192" s="225"/>
      <c r="H192" s="225"/>
    </row>
    <row r="193" spans="3:8" ht="39" customHeight="1" x14ac:dyDescent="0.45">
      <c r="C193" s="87"/>
      <c r="D193" s="225"/>
      <c r="E193" s="225"/>
      <c r="F193" s="225"/>
      <c r="G193" s="225"/>
      <c r="H193" s="225"/>
    </row>
    <row r="194" spans="3:8" ht="55.2" customHeight="1" x14ac:dyDescent="0.45">
      <c r="C194" s="87"/>
      <c r="D194" s="225"/>
      <c r="E194" s="225"/>
      <c r="F194" s="225"/>
      <c r="G194" s="225"/>
      <c r="H194" s="225"/>
    </row>
    <row r="195" spans="3:8" ht="40.950000000000003" customHeight="1" x14ac:dyDescent="0.45">
      <c r="C195" s="87"/>
      <c r="D195" s="225"/>
      <c r="E195" s="225"/>
      <c r="F195" s="225"/>
      <c r="G195" s="225"/>
      <c r="H195" s="225"/>
    </row>
    <row r="196" spans="3:8" ht="40.950000000000003" customHeight="1" x14ac:dyDescent="0.45">
      <c r="C196" s="87"/>
      <c r="D196" s="225"/>
      <c r="E196" s="225"/>
      <c r="F196" s="225"/>
      <c r="G196" s="225"/>
      <c r="H196" s="225"/>
    </row>
  </sheetData>
  <autoFilter ref="A8:J157" xr:uid="{00000000-0009-0000-0000-000000000000}">
    <filterColumn colId="1" showButton="0"/>
  </autoFilter>
  <mergeCells count="36">
    <mergeCell ref="D170:G170"/>
    <mergeCell ref="D167:G167"/>
    <mergeCell ref="D3:G3"/>
    <mergeCell ref="B8:C8"/>
    <mergeCell ref="D6:G6"/>
    <mergeCell ref="D166:G166"/>
    <mergeCell ref="D169:G169"/>
    <mergeCell ref="D168:G168"/>
    <mergeCell ref="D172:G172"/>
    <mergeCell ref="D196:H196"/>
    <mergeCell ref="D187:H187"/>
    <mergeCell ref="D188:H188"/>
    <mergeCell ref="D189:H189"/>
    <mergeCell ref="D190:H190"/>
    <mergeCell ref="D191:H191"/>
    <mergeCell ref="D192:H192"/>
    <mergeCell ref="D194:H194"/>
    <mergeCell ref="D193:H193"/>
    <mergeCell ref="D173:G173"/>
    <mergeCell ref="D174:G174"/>
    <mergeCell ref="D5:G5"/>
    <mergeCell ref="D4:G4"/>
    <mergeCell ref="D195:H195"/>
    <mergeCell ref="D178:G178"/>
    <mergeCell ref="D179:G179"/>
    <mergeCell ref="D186:H186"/>
    <mergeCell ref="D181:G181"/>
    <mergeCell ref="D182:G182"/>
    <mergeCell ref="D183:G183"/>
    <mergeCell ref="D180:G180"/>
    <mergeCell ref="D184:H184"/>
    <mergeCell ref="D185:H185"/>
    <mergeCell ref="D175:G175"/>
    <mergeCell ref="D176:G176"/>
    <mergeCell ref="D177:G177"/>
    <mergeCell ref="D171:G171"/>
  </mergeCells>
  <phoneticPr fontId="1"/>
  <hyperlinks>
    <hyperlink ref="G9" r:id="rId1" xr:uid="{00000000-0004-0000-0000-000000000000}"/>
    <hyperlink ref="G10" r:id="rId2" xr:uid="{00000000-0004-0000-0000-000001000000}"/>
    <hyperlink ref="G11" r:id="rId3" display="［１２６］DC/DCコンバータの徹底理解講座（電流型・双方向DDコン）" xr:uid="{00000000-0004-0000-0000-000002000000}"/>
    <hyperlink ref="G12" r:id="rId4" xr:uid="{00000000-0004-0000-0000-000003000000}"/>
    <hyperlink ref="G13" r:id="rId5" xr:uid="{00000000-0004-0000-0000-000004000000}"/>
    <hyperlink ref="G14" r:id="rId6" xr:uid="{00000000-0004-0000-0000-000005000000}"/>
    <hyperlink ref="G15" r:id="rId7" display="［３０２］つくりながら学ぶＤＣ－ＤＣコンバータ" xr:uid="{00000000-0004-0000-0000-000006000000}"/>
    <hyperlink ref="G16" r:id="rId8" xr:uid="{00000000-0004-0000-0000-000007000000}"/>
    <hyperlink ref="G17" r:id="rId9" display="［１２７］DC/DCコンバータの徹底理解講座（PFCコンバータ）" xr:uid="{00000000-0004-0000-0000-000008000000}"/>
    <hyperlink ref="G18" r:id="rId10" xr:uid="{00000000-0004-0000-0000-000009000000}"/>
    <hyperlink ref="G19" r:id="rId11" xr:uid="{00000000-0004-0000-0000-00000A000000}"/>
    <hyperlink ref="G20" r:id="rId12" xr:uid="{00000000-0004-0000-0000-00000B000000}"/>
    <hyperlink ref="G22" r:id="rId13" display="［１４９］DC/DCコンバータの徹底理解講座（ソフトスイッチングの動作原理と重要特性）" xr:uid="{00000000-0004-0000-0000-00000C000000}"/>
    <hyperlink ref="G23" r:id="rId14" display="［１６４］DC/DCコンバータの基礎 ～導入講座～（前編）" xr:uid="{00000000-0004-0000-0000-00000D000000}"/>
    <hyperlink ref="G24" r:id="rId15" xr:uid="{00000000-0004-0000-0000-00000E000000}"/>
    <hyperlink ref="G25" r:id="rId16" xr:uid="{00000000-0004-0000-0000-00000F000000}"/>
    <hyperlink ref="G26" r:id="rId17" xr:uid="{00000000-0004-0000-0000-000010000000}"/>
    <hyperlink ref="G27" r:id="rId18" xr:uid="{00000000-0004-0000-0000-000011000000}"/>
    <hyperlink ref="G28" r:id="rId19" display="［１５０］DC/DCコンバータの徹底理解講座（共振型DC/DCコンバータ）" xr:uid="{00000000-0004-0000-0000-000012000000}"/>
    <hyperlink ref="G29" r:id="rId20" xr:uid="{00000000-0004-0000-0000-000013000000}"/>
    <hyperlink ref="G30" r:id="rId21" xr:uid="{00000000-0004-0000-0000-000014000000}"/>
    <hyperlink ref="G31" r:id="rId22" xr:uid="{00000000-0004-0000-0000-000015000000}"/>
    <hyperlink ref="G32" r:id="rId23" display="［１６５］DC/DCコンバータの基礎 ～導入講座～（後編）" xr:uid="{00000000-0004-0000-0000-000016000000}"/>
    <hyperlink ref="G33" r:id="rId24" xr:uid="{00000000-0004-0000-0000-000017000000}"/>
    <hyperlink ref="G34" r:id="rId25" xr:uid="{00000000-0004-0000-0000-000018000000}"/>
    <hyperlink ref="G35" r:id="rId26" display="［１２２］DC/DCコンバータの徹底理解講座（LLCコンバータ） " xr:uid="{00000000-0004-0000-0000-000019000000}"/>
    <hyperlink ref="G44" r:id="rId27" xr:uid="{00000000-0004-0000-0000-00001A000000}"/>
    <hyperlink ref="G36" r:id="rId28" xr:uid="{00000000-0004-0000-0000-00001B000000}"/>
    <hyperlink ref="G37" r:id="rId29" xr:uid="{00000000-0004-0000-0000-00001C000000}"/>
    <hyperlink ref="G38" r:id="rId30" xr:uid="{00000000-0004-0000-0000-00001D000000}"/>
    <hyperlink ref="G39" r:id="rId31" display="［１１０］ノイズ対策技術　パワエレノイズの原因と対策" xr:uid="{00000000-0004-0000-0000-00001E000000}"/>
    <hyperlink ref="G40" r:id="rId32" xr:uid="{00000000-0004-0000-0000-00001F000000}"/>
    <hyperlink ref="G41" r:id="rId33" xr:uid="{00000000-0004-0000-0000-000020000000}"/>
    <hyperlink ref="G43" r:id="rId34" display="［３０２］つくりながら学ぶＤＣ－ＤＣコンバータ" xr:uid="{00000000-0004-0000-0000-000021000000}"/>
    <hyperlink ref="G45" r:id="rId35" xr:uid="{00000000-0004-0000-0000-000022000000}"/>
    <hyperlink ref="G46" r:id="rId36" xr:uid="{00000000-0004-0000-0000-000023000000}"/>
    <hyperlink ref="G47" r:id="rId37" xr:uid="{00000000-0004-0000-0000-000024000000}"/>
    <hyperlink ref="G48" r:id="rId38" xr:uid="{00000000-0004-0000-0000-000025000000}"/>
    <hyperlink ref="G49" r:id="rId39" xr:uid="{00000000-0004-0000-0000-000026000000}"/>
    <hyperlink ref="G50" r:id="rId40" xr:uid="{00000000-0004-0000-0000-000027000000}"/>
    <hyperlink ref="G51" r:id="rId41" display="［１２３］DC/DCコンバータの徹底理解講座（DABコンバータ） 　" xr:uid="{00000000-0004-0000-0000-000028000000}"/>
    <hyperlink ref="G52" r:id="rId42" display="［１４３］DCDCコンバータのフィードバッグ制御入門" xr:uid="{00000000-0004-0000-0000-000029000000}"/>
    <hyperlink ref="G54" r:id="rId43" xr:uid="{00000000-0004-0000-0000-00002A000000}"/>
    <hyperlink ref="G55" r:id="rId44" xr:uid="{00000000-0004-0000-0000-00002B000000}"/>
    <hyperlink ref="G56" r:id="rId45" xr:uid="{00000000-0004-0000-0000-00002C000000}"/>
    <hyperlink ref="G57" r:id="rId46" xr:uid="{00000000-0004-0000-0000-00002D000000}"/>
    <hyperlink ref="G59" r:id="rId47" xr:uid="{00000000-0004-0000-0000-00002E000000}"/>
    <hyperlink ref="G60" r:id="rId48" xr:uid="{00000000-0004-0000-0000-00002F000000}"/>
    <hyperlink ref="G61" r:id="rId49" xr:uid="{00000000-0004-0000-0000-000030000000}"/>
    <hyperlink ref="G62" r:id="rId50" xr:uid="{00000000-0004-0000-0000-000031000000}"/>
    <hyperlink ref="G63" r:id="rId51" display="［１１６］演習によるDC/DCコンバータレベルアップ講座" xr:uid="{00000000-0004-0000-0000-000032000000}"/>
    <hyperlink ref="G64" r:id="rId52" xr:uid="{00000000-0004-0000-0000-000033000000}"/>
    <hyperlink ref="G65" r:id="rId53" xr:uid="{00000000-0004-0000-0000-000034000000}"/>
    <hyperlink ref="G67" r:id="rId54" xr:uid="{00000000-0004-0000-0000-000036000000}"/>
    <hyperlink ref="G68" r:id="rId55" xr:uid="{00000000-0004-0000-0000-000037000000}"/>
    <hyperlink ref="G69" r:id="rId56" xr:uid="{00000000-0004-0000-0000-000038000000}"/>
    <hyperlink ref="G70" r:id="rId57" display="［１２５］DC/DCコンバータの徹底理解講座（ブリッジ型） 　" xr:uid="{00000000-0004-0000-0000-000039000000}"/>
    <hyperlink ref="G71" r:id="rId58" xr:uid="{00000000-0004-0000-0000-00003A000000}"/>
    <hyperlink ref="G72" r:id="rId59" display="［３０２］つくりながら学ぶＤＣ－ＤＣコンバータ" xr:uid="{00000000-0004-0000-0000-00003B000000}"/>
    <hyperlink ref="G73" r:id="rId60" xr:uid="{00000000-0004-0000-0000-00003C000000}"/>
    <hyperlink ref="G74" r:id="rId61" xr:uid="{00000000-0004-0000-0000-00003D000000}"/>
    <hyperlink ref="G77" r:id="rId62" display="［１２４］DC/DCコンバータの徹底理解講座（フォワード型） " xr:uid="{00000000-0004-0000-0000-00003E000000}"/>
    <hyperlink ref="G78" r:id="rId63" xr:uid="{00000000-0004-0000-0000-00003F000000}"/>
    <hyperlink ref="G79" r:id="rId64" xr:uid="{00000000-0004-0000-0000-000040000000}"/>
    <hyperlink ref="G80" r:id="rId65" display="［１６４］DC/DCコンバータの基礎 ～導入講座～（前編）" xr:uid="{00000000-0004-0000-0000-000041000000}"/>
    <hyperlink ref="G81" r:id="rId66" xr:uid="{00000000-0004-0000-0000-000042000000}"/>
    <hyperlink ref="G85" r:id="rId67" display="［１６５］DC/DCコンバータの基礎～導入講座～（後編）" xr:uid="{00000000-0004-0000-0000-000043000000}"/>
    <hyperlink ref="G75" r:id="rId68" xr:uid="{00000000-0004-0000-0000-000044000000}"/>
    <hyperlink ref="G53" r:id="rId69" xr:uid="{00000000-0004-0000-0000-000045000000}"/>
    <hyperlink ref="G21" r:id="rId70" xr:uid="{00000000-0004-0000-0000-000046000000}"/>
    <hyperlink ref="G42" r:id="rId71" xr:uid="{00000000-0004-0000-0000-000047000000}"/>
    <hyperlink ref="G66" r:id="rId72" xr:uid="{00000000-0004-0000-0000-000048000000}"/>
    <hyperlink ref="G82" r:id="rId73" xr:uid="{00000000-0004-0000-0000-000049000000}"/>
    <hyperlink ref="G76" r:id="rId74" display="［１０２］ＳＰＩＣＥのデバイスモデリング基礎とＡＩ活用" xr:uid="{00000000-0004-0000-0000-00004A000000}"/>
    <hyperlink ref="G89" r:id="rId75" display="［１２６］DC/DCコンバータの徹底理解講座（電流型・双方向DDコン）" xr:uid="{00000000-0004-0000-0000-00004B000000}"/>
    <hyperlink ref="G87" r:id="rId76" xr:uid="{00000000-0004-0000-0000-00004C000000}"/>
    <hyperlink ref="G86" r:id="rId77" xr:uid="{00000000-0004-0000-0000-00004D000000}"/>
    <hyperlink ref="G90" r:id="rId78" display="［３０２］つくりながら学ぶＤＣ－ＤＣコンバータ" xr:uid="{00000000-0004-0000-0000-00004E000000}"/>
    <hyperlink ref="G93" r:id="rId79" xr:uid="{00000000-0004-0000-0000-00004F000000}"/>
    <hyperlink ref="G94" r:id="rId80" display="［１２７］DC/DCコンバータの徹底理解講座（PFCコンバータ）" xr:uid="{00000000-0004-0000-0000-000050000000}"/>
    <hyperlink ref="G96" r:id="rId81" display="https://pwel.jp/articles/657" xr:uid="{00000000-0004-0000-0000-000051000000}"/>
    <hyperlink ref="G92" r:id="rId82" xr:uid="{00000000-0004-0000-0000-000052000000}"/>
    <hyperlink ref="G91" r:id="rId83" xr:uid="{00000000-0004-0000-0000-000053000000}"/>
    <hyperlink ref="G98" r:id="rId84" display="［１１０］ノイズ対策技術　パワエレノイズの原因と対策" xr:uid="{00000000-0004-0000-0000-000054000000}"/>
    <hyperlink ref="G99" r:id="rId85" display="［１４９］DC/DCコンバータの徹底理解講座（ソフトスイッチングの動作原理と重要特性）" xr:uid="{00000000-0004-0000-0000-000055000000}"/>
    <hyperlink ref="G100" r:id="rId86" xr:uid="{00000000-0004-0000-0000-000056000000}"/>
    <hyperlink ref="G106" r:id="rId87" xr:uid="{00000000-0004-0000-0000-000057000000}"/>
    <hyperlink ref="G101" r:id="rId88" xr:uid="{00000000-0004-0000-0000-000059000000}"/>
    <hyperlink ref="G102" r:id="rId89" xr:uid="{00000000-0004-0000-0000-00005A000000}"/>
    <hyperlink ref="G104" r:id="rId90" xr:uid="{00000000-0004-0000-0000-00005B000000}"/>
    <hyperlink ref="G105" r:id="rId91" display="［１５０］DC/DCコンバータの徹底理解講座（共振型DC/DCコンバータ）" xr:uid="{00000000-0004-0000-0000-00005C000000}"/>
    <hyperlink ref="G107" r:id="rId92" xr:uid="{00000000-0004-0000-0000-00005D000000}"/>
    <hyperlink ref="G108" r:id="rId93" xr:uid="{00000000-0004-0000-0000-00005E000000}"/>
    <hyperlink ref="G111" r:id="rId94" xr:uid="{00000000-0004-0000-0000-00005F000000}"/>
    <hyperlink ref="G112" r:id="rId95" xr:uid="{00000000-0004-0000-0000-000060000000}"/>
    <hyperlink ref="G113" r:id="rId96" xr:uid="{00000000-0004-0000-0000-000061000000}"/>
    <hyperlink ref="G114" r:id="rId97" display="［１２２］DC/DCコンバータの徹底理解講座（LLCコンバータ） " xr:uid="{00000000-0004-0000-0000-000062000000}"/>
    <hyperlink ref="G116" r:id="rId98" xr:uid="{00000000-0004-0000-0000-000063000000}"/>
    <hyperlink ref="G118" r:id="rId99" xr:uid="{00000000-0004-0000-0000-000064000000}"/>
    <hyperlink ref="G119" r:id="rId100" xr:uid="{00000000-0004-0000-0000-000065000000}"/>
    <hyperlink ref="G120" r:id="rId101" xr:uid="{00000000-0004-0000-0000-000066000000}"/>
    <hyperlink ref="G121" r:id="rId102" xr:uid="{00000000-0004-0000-0000-000067000000}"/>
    <hyperlink ref="G123" r:id="rId103" xr:uid="{00000000-0004-0000-0000-000068000000}"/>
    <hyperlink ref="G125" r:id="rId104" xr:uid="{00000000-0004-0000-0000-000069000000}"/>
    <hyperlink ref="G126" r:id="rId105" display="［１６４］DC/DCコンバータの基礎 ～導入講座～（前編）" xr:uid="{00000000-0004-0000-0000-00006A000000}"/>
    <hyperlink ref="G134" r:id="rId106" display="［１６５］DC/DCコンバータの基礎～導入講座～（後編）" xr:uid="{00000000-0004-0000-0000-00006B000000}"/>
    <hyperlink ref="G127" r:id="rId107" xr:uid="{00000000-0004-0000-0000-00006C000000}"/>
    <hyperlink ref="G128" r:id="rId108" xr:uid="{00000000-0004-0000-0000-00006D000000}"/>
    <hyperlink ref="G129" r:id="rId109" xr:uid="{00000000-0004-0000-0000-00006E000000}"/>
    <hyperlink ref="G130" r:id="rId110" display="［１２３］DC/DCコンバータの徹底理解講座（DABコンバータ） 　" xr:uid="{00000000-0004-0000-0000-00006F000000}"/>
    <hyperlink ref="G131" r:id="rId111" xr:uid="{00000000-0004-0000-0000-000070000000}"/>
    <hyperlink ref="G132" r:id="rId112" display="［１４３］DCDCコンバータのフィードバッグ制御入門" xr:uid="{00000000-0004-0000-0000-000071000000}"/>
    <hyperlink ref="G136" r:id="rId113" xr:uid="{00000000-0004-0000-0000-000072000000}"/>
    <hyperlink ref="G137" r:id="rId114" xr:uid="{00000000-0004-0000-0000-000073000000}"/>
    <hyperlink ref="G138" r:id="rId115" xr:uid="{00000000-0004-0000-0000-000074000000}"/>
    <hyperlink ref="G139" r:id="rId116" xr:uid="{00000000-0004-0000-0000-000075000000}"/>
    <hyperlink ref="G141" r:id="rId117" display="［１１６］演習によるDC/DCコンバータレベルアップ講座" xr:uid="{00000000-0004-0000-0000-000077000000}"/>
    <hyperlink ref="G142" r:id="rId118" display="［１０５］中級者のためのモータ制御　モータを活用するための設計の考え方 " xr:uid="{00000000-0004-0000-0000-000078000000}"/>
    <hyperlink ref="G143" r:id="rId119" xr:uid="{00000000-0004-0000-0000-000079000000}"/>
    <hyperlink ref="G144" r:id="rId120" xr:uid="{00000000-0004-0000-0000-00007A000000}"/>
    <hyperlink ref="G145" r:id="rId121" xr:uid="{00000000-0004-0000-0000-00007B000000}"/>
    <hyperlink ref="G147" r:id="rId122" display="［３０２］つくりながら学ぶＤＣ－ＤＣコンバータ" xr:uid="{00000000-0004-0000-0000-00007E000000}"/>
    <hyperlink ref="G148" r:id="rId123" xr:uid="{00000000-0004-0000-0000-00007F000000}"/>
    <hyperlink ref="G149" r:id="rId124" xr:uid="{00000000-0004-0000-0000-000080000000}"/>
    <hyperlink ref="G150" r:id="rId125" xr:uid="{00000000-0004-0000-0000-000081000000}"/>
    <hyperlink ref="G151" r:id="rId126" display="［１２５］DC/DCコンバータの徹底理解講座（ブリッジ型） 　" xr:uid="{00000000-0004-0000-0000-000082000000}"/>
    <hyperlink ref="G152" r:id="rId127" xr:uid="{00000000-0004-0000-0000-000084000000}"/>
    <hyperlink ref="G153" r:id="rId128" xr:uid="{00000000-0004-0000-0000-000085000000}"/>
    <hyperlink ref="G146" r:id="rId129" xr:uid="{00000000-0004-0000-0000-000087000000}"/>
    <hyperlink ref="G135" r:id="rId130" xr:uid="{00000000-0004-0000-0000-000088000000}"/>
    <hyperlink ref="G103" r:id="rId131" xr:uid="{00000000-0004-0000-0000-000089000000}"/>
    <hyperlink ref="G115" r:id="rId132" display="［３０２］つくりながら学ぶＤＣ－ＤＣコンバータ" xr:uid="{00000000-0004-0000-0000-00008A000000}"/>
    <hyperlink ref="G95" r:id="rId133" xr:uid="{00000000-0004-0000-0000-00008B000000}"/>
    <hyperlink ref="G157" r:id="rId134" xr:uid="{5D79117A-E6BB-4DE8-AE0D-F105C8F3AC05}"/>
    <hyperlink ref="G122" r:id="rId135" xr:uid="{37A7B163-4817-4DDC-B882-3C8B49B3B05D}"/>
    <hyperlink ref="G83" r:id="rId136" xr:uid="{AC2F467E-5935-46A4-BAE4-6A0B04E3FAB5}"/>
    <hyperlink ref="G58" r:id="rId137" xr:uid="{E98DC293-46D5-45CF-A595-F2C276BCC72B}"/>
    <hyperlink ref="G117" r:id="rId138" xr:uid="{E97E3119-1058-497E-BF0B-1E5AA8831942}"/>
    <hyperlink ref="G110" r:id="rId139" xr:uid="{FB6944A8-B83F-4EFA-8A2C-377D1F9A4CAB}"/>
    <hyperlink ref="G97" r:id="rId140" xr:uid="{35534E63-A671-4FDB-913B-3C8FBC6B56B4}"/>
    <hyperlink ref="G84" r:id="rId141" xr:uid="{B11D4D17-0AFF-413E-89A8-65DCFF1B96FF}"/>
    <hyperlink ref="G109" r:id="rId142" xr:uid="{BCAA01BB-1D6A-4DD2-8696-CF1690A856A6}"/>
    <hyperlink ref="G88" r:id="rId143" xr:uid="{0DAF04F0-4E47-42DA-9856-3C21E0BBF19E}"/>
    <hyperlink ref="G124" r:id="rId144" xr:uid="{AD08B3A6-ABB1-402D-A371-4696A8DB89E9}"/>
    <hyperlink ref="G133" r:id="rId145" xr:uid="{71B9ED7B-BA48-415B-94C0-F1950B4F8E0D}"/>
    <hyperlink ref="G156" r:id="rId146" xr:uid="{A958CC60-3AF5-4229-B55C-4E83A1EC3550}"/>
    <hyperlink ref="G154" r:id="rId147" xr:uid="{9C483EEF-D9E9-4928-A7E8-C882C4367F7A}"/>
    <hyperlink ref="G155" r:id="rId148" display="［１２４］DC/DCコンバータの徹底理解講座（フォワード型） " xr:uid="{448C1BE8-3DEF-4197-90FA-1261CC606C9C}"/>
  </hyperlinks>
  <pageMargins left="0.23622047244094491" right="0.23622047244094491" top="0.74803149606299213" bottom="0.74803149606299213" header="0.31496062992125984" footer="0.31496062992125984"/>
  <pageSetup paperSize="8" scale="45" fitToWidth="0" fitToHeight="0" orientation="portrait" r:id="rId149"/>
  <rowBreaks count="2" manualBreakCount="2">
    <brk id="72" max="7" man="1"/>
    <brk id="183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15E1FCA-72F8-48C8-B4A5-71F3B313D2BB}">
            <xm:f>$B9&gt;='https://mywaypl-my.sharepoint.com/personal/sato_c_myway_co_jp/Documents/Microsoft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B9:H84 B85:C153 D123:D153 E134:H153 B155:C163 B154:H154 D155:H157</xm:sqref>
        </x14:conditionalFormatting>
        <x14:conditionalFormatting xmlns:xm="http://schemas.microsoft.com/office/excel/2006/main">
          <x14:cfRule type="expression" priority="85" id="{A2193128-8157-4E30-A5CD-27C03C6AAFD5}">
            <xm:f>$B164&gt;='https://mywaypl-my.sharepoint.com/personal/sato_c_myway_co_jp/Documents/Microsoft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B164:H164 B197:H276</xm:sqref>
        </x14:conditionalFormatting>
        <x14:conditionalFormatting xmlns:xm="http://schemas.microsoft.com/office/excel/2006/main">
          <x14:cfRule type="expression" priority="2" id="{31E0F4AD-8007-417B-8B92-C9A0EDD91AEF}">
            <xm:f>'セミナー_2024年度 '!$B116&gt;='https://mywaypl-my.sharepoint.com/personal/sato_c_myway_co_jp/Documents/Microsoft Teams チャット ファイル/[程一覧20250129更新_2025年度前期セミナースケジュール.xlsx]演算用'!#REF!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D122:E122 G122:H122</xm:sqref>
        </x14:conditionalFormatting>
        <x14:conditionalFormatting xmlns:xm="http://schemas.microsoft.com/office/excel/2006/main">
          <x14:cfRule type="expression" priority="82" id="{D5251C14-D9E1-43DA-80E6-68937C4095FD}">
            <xm:f>$B85&gt;='https://mywaypl-my.sharepoint.com/personal/sato_c_myway_co_jp/Documents/Microsoft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D85:H121 F122</xm:sqref>
        </x14:conditionalFormatting>
        <x14:conditionalFormatting xmlns:xm="http://schemas.microsoft.com/office/excel/2006/main">
          <x14:cfRule type="expression" priority="79" id="{BB8A90F1-6A98-4F35-9CAA-9693EF018D71}">
            <xm:f>$B158&gt;='https://mywaypl-my.sharepoint.com/personal/sato_c_myway_co_jp/Documents/Microsoft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D158:H163</xm:sqref>
        </x14:conditionalFormatting>
        <x14:conditionalFormatting xmlns:xm="http://schemas.microsoft.com/office/excel/2006/main">
          <x14:cfRule type="expression" priority="5" id="{D9E3D94B-950A-4103-8BD9-1B062DCFC3F8}">
            <xm:f>$B123&gt;='https://mywaypl-my.sharepoint.com/personal/sato_c_myway_co_jp/Documents/Microsoft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E123:H131</xm:sqref>
        </x14:conditionalFormatting>
        <x14:conditionalFormatting xmlns:xm="http://schemas.microsoft.com/office/excel/2006/main">
          <x14:cfRule type="expression" priority="29" id="{68DF35AE-5B9A-4B7F-B94F-B44E8A029F0C}">
            <xm:f>$B132&gt;='https://mywaypl-my.sharepoint.com/personal/sato_c_myway_co_jp/Documents/Microsoft Teams チャット ファイル/[程一覧20250129更新_2025年度前期セミナースケジュール.xlsx]演算用'!#REF!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E132:H133</xm:sqref>
        </x14:conditionalFormatting>
        <x14:conditionalFormatting xmlns:xm="http://schemas.microsoft.com/office/excel/2006/main">
          <x14:cfRule type="expression" priority="84" id="{5EBA34E0-C436-44D6-9439-57DFE176A0C1}">
            <xm:f>$B41&gt;='https://mywaypl-my.sharepoint.com/personal/sato_c_myway_co_jp/Documents/Microsoft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I41:I42</xm:sqref>
        </x14:conditionalFormatting>
        <x14:conditionalFormatting xmlns:xm="http://schemas.microsoft.com/office/excel/2006/main">
          <x14:cfRule type="expression" priority="78" id="{00883ABE-7DF8-42B3-8A36-B1A19A8EB305}">
            <xm:f>$B125&gt;='https://mywaypl-my.sharepoint.com/personal/sato_c_myway_co_jp/Documents/Microsoft Teams チャット ファイル/[★日程一覧20250128更新_2025年度前期セミナースケジュール.xlsx]演算用'!#REF!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I125:I126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view="pageBreakPreview" zoomScale="58" zoomScaleNormal="85" zoomScaleSheetLayoutView="58" workbookViewId="0">
      <selection activeCell="F11" sqref="F11"/>
    </sheetView>
  </sheetViews>
  <sheetFormatPr defaultColWidth="8" defaultRowHeight="17.399999999999999" x14ac:dyDescent="0.45"/>
  <cols>
    <col min="1" max="1" width="3.19921875" style="2" customWidth="1"/>
    <col min="2" max="2" width="25.59765625" style="27" customWidth="1"/>
    <col min="3" max="3" width="13" style="2" customWidth="1"/>
    <col min="4" max="4" width="19.19921875" style="2" customWidth="1"/>
    <col min="5" max="5" width="17.19921875" style="4" customWidth="1"/>
    <col min="6" max="6" width="13.59765625" style="4" customWidth="1"/>
    <col min="7" max="7" width="97.3984375" style="30" customWidth="1"/>
    <col min="8" max="8" width="16" style="4" customWidth="1"/>
    <col min="9" max="9" width="8" style="2"/>
    <col min="10" max="10" width="8" style="2" customWidth="1"/>
    <col min="11" max="16384" width="8" style="2"/>
  </cols>
  <sheetData>
    <row r="1" spans="2:8" x14ac:dyDescent="0.45">
      <c r="C1" s="3"/>
      <c r="G1" s="28"/>
      <c r="H1" s="29"/>
    </row>
    <row r="2" spans="2:8" x14ac:dyDescent="0.45">
      <c r="B2" s="27" t="s">
        <v>0</v>
      </c>
      <c r="C2" s="3">
        <v>45607</v>
      </c>
    </row>
    <row r="3" spans="2:8" x14ac:dyDescent="0.45">
      <c r="B3" s="27" t="s">
        <v>1</v>
      </c>
      <c r="C3" s="3"/>
    </row>
    <row r="4" spans="2:8" ht="40.950000000000003" customHeight="1" x14ac:dyDescent="0.45">
      <c r="C4" s="31">
        <v>45572</v>
      </c>
      <c r="D4" s="235" t="s">
        <v>127</v>
      </c>
      <c r="E4" s="235"/>
      <c r="F4" s="235"/>
      <c r="G4" s="235"/>
      <c r="H4" s="235"/>
    </row>
    <row r="5" spans="2:8" ht="43.95" customHeight="1" x14ac:dyDescent="0.45">
      <c r="C5" s="31">
        <v>45572</v>
      </c>
      <c r="D5" s="235" t="s">
        <v>128</v>
      </c>
      <c r="E5" s="235"/>
      <c r="F5" s="235"/>
      <c r="G5" s="235"/>
      <c r="H5" s="235"/>
    </row>
    <row r="6" spans="2:8" ht="132" customHeight="1" thickBot="1" x14ac:dyDescent="0.5">
      <c r="C6" s="31">
        <v>45607</v>
      </c>
      <c r="D6" s="235" t="s">
        <v>129</v>
      </c>
      <c r="E6" s="235"/>
      <c r="F6" s="235"/>
      <c r="G6" s="235"/>
      <c r="H6" s="235"/>
    </row>
    <row r="7" spans="2:8" s="6" customFormat="1" ht="30" customHeight="1" x14ac:dyDescent="0.45">
      <c r="B7" s="236" t="s">
        <v>10</v>
      </c>
      <c r="C7" s="236"/>
      <c r="D7" s="32" t="s">
        <v>11</v>
      </c>
      <c r="E7" s="32" t="s">
        <v>12</v>
      </c>
      <c r="F7" s="32" t="s">
        <v>13</v>
      </c>
      <c r="G7" s="33" t="s">
        <v>14</v>
      </c>
      <c r="H7" s="32" t="s">
        <v>15</v>
      </c>
    </row>
    <row r="8" spans="2:8" ht="30" customHeight="1" x14ac:dyDescent="0.45">
      <c r="B8" s="34">
        <v>45387</v>
      </c>
      <c r="C8" s="35"/>
      <c r="D8" s="36" t="s">
        <v>29</v>
      </c>
      <c r="E8" s="37" t="s">
        <v>17</v>
      </c>
      <c r="F8" s="37" t="s">
        <v>130</v>
      </c>
      <c r="G8" s="38" t="s">
        <v>131</v>
      </c>
      <c r="H8" s="39" t="s">
        <v>32</v>
      </c>
    </row>
    <row r="9" spans="2:8" ht="30" customHeight="1" x14ac:dyDescent="0.45">
      <c r="B9" s="34">
        <v>45391</v>
      </c>
      <c r="C9" s="35"/>
      <c r="D9" s="36" t="s">
        <v>16</v>
      </c>
      <c r="E9" s="37" t="s">
        <v>22</v>
      </c>
      <c r="F9" s="37" t="s">
        <v>132</v>
      </c>
      <c r="G9" s="38" t="s">
        <v>27</v>
      </c>
      <c r="H9" s="39" t="s">
        <v>133</v>
      </c>
    </row>
    <row r="10" spans="2:8" ht="30" customHeight="1" x14ac:dyDescent="0.45">
      <c r="B10" s="34">
        <v>45392</v>
      </c>
      <c r="C10" s="35"/>
      <c r="D10" s="36" t="s">
        <v>16</v>
      </c>
      <c r="E10" s="37" t="s">
        <v>134</v>
      </c>
      <c r="F10" s="37" t="s">
        <v>132</v>
      </c>
      <c r="G10" s="38" t="s">
        <v>93</v>
      </c>
      <c r="H10" s="39" t="s">
        <v>135</v>
      </c>
    </row>
    <row r="11" spans="2:8" ht="30" customHeight="1" x14ac:dyDescent="0.45">
      <c r="B11" s="34">
        <v>45393</v>
      </c>
      <c r="C11" s="35"/>
      <c r="D11" s="36" t="s">
        <v>16</v>
      </c>
      <c r="E11" s="37" t="s">
        <v>17</v>
      </c>
      <c r="F11" s="37" t="s">
        <v>122</v>
      </c>
      <c r="G11" s="38" t="s">
        <v>81</v>
      </c>
      <c r="H11" s="39" t="s">
        <v>136</v>
      </c>
    </row>
    <row r="12" spans="2:8" ht="30" customHeight="1" x14ac:dyDescent="0.45">
      <c r="B12" s="34">
        <v>45398</v>
      </c>
      <c r="C12" s="35"/>
      <c r="D12" s="36" t="s">
        <v>16</v>
      </c>
      <c r="E12" s="37" t="s">
        <v>134</v>
      </c>
      <c r="F12" s="37" t="s">
        <v>130</v>
      </c>
      <c r="G12" s="38" t="s">
        <v>61</v>
      </c>
      <c r="H12" s="39" t="s">
        <v>137</v>
      </c>
    </row>
    <row r="13" spans="2:8" ht="30" customHeight="1" x14ac:dyDescent="0.45">
      <c r="B13" s="34">
        <v>45400</v>
      </c>
      <c r="C13" s="35"/>
      <c r="D13" s="36" t="s">
        <v>16</v>
      </c>
      <c r="E13" s="37" t="s">
        <v>41</v>
      </c>
      <c r="F13" s="37" t="s">
        <v>122</v>
      </c>
      <c r="G13" s="38" t="s">
        <v>138</v>
      </c>
      <c r="H13" s="39" t="s">
        <v>43</v>
      </c>
    </row>
    <row r="14" spans="2:8" ht="30" customHeight="1" x14ac:dyDescent="0.45">
      <c r="B14" s="34">
        <v>45405</v>
      </c>
      <c r="C14" s="35"/>
      <c r="D14" s="36" t="s">
        <v>16</v>
      </c>
      <c r="E14" s="37" t="s">
        <v>22</v>
      </c>
      <c r="F14" s="37" t="s">
        <v>132</v>
      </c>
      <c r="G14" s="38" t="s">
        <v>44</v>
      </c>
      <c r="H14" s="39" t="s">
        <v>133</v>
      </c>
    </row>
    <row r="15" spans="2:8" ht="30" customHeight="1" x14ac:dyDescent="0.45">
      <c r="B15" s="34">
        <v>45407</v>
      </c>
      <c r="C15" s="35"/>
      <c r="D15" s="36" t="s">
        <v>16</v>
      </c>
      <c r="E15" s="37" t="s">
        <v>17</v>
      </c>
      <c r="F15" s="37" t="s">
        <v>122</v>
      </c>
      <c r="G15" s="38" t="s">
        <v>91</v>
      </c>
      <c r="H15" s="39" t="s">
        <v>136</v>
      </c>
    </row>
    <row r="16" spans="2:8" ht="30" customHeight="1" x14ac:dyDescent="0.45">
      <c r="B16" s="34">
        <v>45408</v>
      </c>
      <c r="C16" s="35"/>
      <c r="D16" s="36" t="s">
        <v>16</v>
      </c>
      <c r="E16" s="37" t="s">
        <v>22</v>
      </c>
      <c r="F16" s="37" t="s">
        <v>122</v>
      </c>
      <c r="G16" s="38" t="s">
        <v>48</v>
      </c>
      <c r="H16" s="39" t="s">
        <v>34</v>
      </c>
    </row>
    <row r="17" spans="2:8" ht="30" customHeight="1" x14ac:dyDescent="0.45">
      <c r="B17" s="34">
        <v>45422</v>
      </c>
      <c r="C17" s="35"/>
      <c r="D17" s="36" t="s">
        <v>29</v>
      </c>
      <c r="E17" s="37" t="s">
        <v>17</v>
      </c>
      <c r="F17" s="37" t="s">
        <v>130</v>
      </c>
      <c r="G17" s="38" t="s">
        <v>139</v>
      </c>
      <c r="H17" s="39" t="s">
        <v>140</v>
      </c>
    </row>
    <row r="18" spans="2:8" ht="30" customHeight="1" x14ac:dyDescent="0.45">
      <c r="B18" s="34">
        <v>45425</v>
      </c>
      <c r="C18" s="35"/>
      <c r="D18" s="36" t="s">
        <v>16</v>
      </c>
      <c r="E18" s="37" t="s">
        <v>22</v>
      </c>
      <c r="F18" s="37" t="s">
        <v>122</v>
      </c>
      <c r="G18" s="38" t="s">
        <v>33</v>
      </c>
      <c r="H18" s="39" t="s">
        <v>141</v>
      </c>
    </row>
    <row r="19" spans="2:8" ht="30" customHeight="1" x14ac:dyDescent="0.45">
      <c r="B19" s="34">
        <v>45426</v>
      </c>
      <c r="C19" s="35"/>
      <c r="D19" s="36" t="s">
        <v>16</v>
      </c>
      <c r="E19" s="37" t="s">
        <v>22</v>
      </c>
      <c r="F19" s="37" t="s">
        <v>132</v>
      </c>
      <c r="G19" s="38" t="s">
        <v>52</v>
      </c>
      <c r="H19" s="39" t="s">
        <v>133</v>
      </c>
    </row>
    <row r="20" spans="2:8" ht="30" customHeight="1" x14ac:dyDescent="0.45">
      <c r="B20" s="34">
        <v>45427</v>
      </c>
      <c r="C20" s="35"/>
      <c r="D20" s="36" t="s">
        <v>16</v>
      </c>
      <c r="E20" s="37" t="s">
        <v>134</v>
      </c>
      <c r="F20" s="37" t="s">
        <v>132</v>
      </c>
      <c r="G20" s="38" t="s">
        <v>79</v>
      </c>
      <c r="H20" s="39" t="s">
        <v>142</v>
      </c>
    </row>
    <row r="21" spans="2:8" ht="30" customHeight="1" x14ac:dyDescent="0.45">
      <c r="B21" s="34">
        <v>45433</v>
      </c>
      <c r="C21" s="35"/>
      <c r="D21" s="36" t="s">
        <v>16</v>
      </c>
      <c r="E21" s="37" t="s">
        <v>22</v>
      </c>
      <c r="F21" s="37" t="s">
        <v>122</v>
      </c>
      <c r="G21" s="38" t="s">
        <v>143</v>
      </c>
      <c r="H21" s="39" t="s">
        <v>43</v>
      </c>
    </row>
    <row r="22" spans="2:8" ht="30" customHeight="1" x14ac:dyDescent="0.45">
      <c r="B22" s="34">
        <v>45435</v>
      </c>
      <c r="C22" s="35"/>
      <c r="D22" s="36" t="s">
        <v>16</v>
      </c>
      <c r="E22" s="37" t="s">
        <v>49</v>
      </c>
      <c r="F22" s="37" t="s">
        <v>130</v>
      </c>
      <c r="G22" s="38" t="s">
        <v>144</v>
      </c>
      <c r="H22" s="39" t="s">
        <v>145</v>
      </c>
    </row>
    <row r="23" spans="2:8" ht="30" customHeight="1" x14ac:dyDescent="0.45">
      <c r="B23" s="34">
        <v>45436</v>
      </c>
      <c r="C23" s="35"/>
      <c r="D23" s="36" t="s">
        <v>16</v>
      </c>
      <c r="E23" s="37" t="s">
        <v>22</v>
      </c>
      <c r="F23" s="37" t="s">
        <v>130</v>
      </c>
      <c r="G23" s="38" t="s">
        <v>57</v>
      </c>
      <c r="H23" s="39" t="s">
        <v>34</v>
      </c>
    </row>
    <row r="24" spans="2:8" ht="30" customHeight="1" x14ac:dyDescent="0.45">
      <c r="B24" s="34">
        <v>45440</v>
      </c>
      <c r="C24" s="35"/>
      <c r="D24" s="36" t="s">
        <v>16</v>
      </c>
      <c r="E24" s="37" t="s">
        <v>22</v>
      </c>
      <c r="F24" s="37" t="s">
        <v>132</v>
      </c>
      <c r="G24" s="38" t="s">
        <v>59</v>
      </c>
      <c r="H24" s="39" t="s">
        <v>133</v>
      </c>
    </row>
    <row r="25" spans="2:8" ht="30" customHeight="1" x14ac:dyDescent="0.45">
      <c r="B25" s="34">
        <v>45441</v>
      </c>
      <c r="C25" s="35"/>
      <c r="D25" s="36" t="s">
        <v>29</v>
      </c>
      <c r="E25" s="37" t="s">
        <v>17</v>
      </c>
      <c r="F25" s="37" t="s">
        <v>122</v>
      </c>
      <c r="G25" s="38" t="s">
        <v>54</v>
      </c>
      <c r="H25" s="39" t="s">
        <v>36</v>
      </c>
    </row>
    <row r="26" spans="2:8" ht="30" customHeight="1" x14ac:dyDescent="0.45">
      <c r="B26" s="34">
        <v>45442</v>
      </c>
      <c r="C26" s="35"/>
      <c r="D26" s="36" t="s">
        <v>16</v>
      </c>
      <c r="E26" s="37" t="s">
        <v>134</v>
      </c>
      <c r="F26" s="37" t="s">
        <v>146</v>
      </c>
      <c r="G26" s="38" t="s">
        <v>147</v>
      </c>
      <c r="H26" s="39" t="s">
        <v>148</v>
      </c>
    </row>
    <row r="27" spans="2:8" ht="30" customHeight="1" x14ac:dyDescent="0.45">
      <c r="B27" s="34">
        <v>45443</v>
      </c>
      <c r="C27" s="35"/>
      <c r="D27" s="36" t="s">
        <v>16</v>
      </c>
      <c r="E27" s="37" t="s">
        <v>134</v>
      </c>
      <c r="F27" s="37" t="s">
        <v>132</v>
      </c>
      <c r="G27" s="38" t="s">
        <v>149</v>
      </c>
      <c r="H27" s="39" t="s">
        <v>150</v>
      </c>
    </row>
    <row r="28" spans="2:8" ht="30" customHeight="1" x14ac:dyDescent="0.45">
      <c r="B28" s="34">
        <v>45446</v>
      </c>
      <c r="C28" s="35"/>
      <c r="D28" s="36" t="s">
        <v>16</v>
      </c>
      <c r="E28" s="37" t="s">
        <v>134</v>
      </c>
      <c r="F28" s="37" t="s">
        <v>132</v>
      </c>
      <c r="G28" s="38" t="s">
        <v>66</v>
      </c>
      <c r="H28" s="39" t="s">
        <v>151</v>
      </c>
    </row>
    <row r="29" spans="2:8" ht="30" customHeight="1" x14ac:dyDescent="0.45">
      <c r="B29" s="34">
        <v>45447</v>
      </c>
      <c r="C29" s="35"/>
      <c r="D29" s="36" t="s">
        <v>16</v>
      </c>
      <c r="E29" s="37" t="s">
        <v>49</v>
      </c>
      <c r="F29" s="37" t="s">
        <v>132</v>
      </c>
      <c r="G29" s="38" t="s">
        <v>152</v>
      </c>
      <c r="H29" s="39" t="s">
        <v>145</v>
      </c>
    </row>
    <row r="30" spans="2:8" ht="30" customHeight="1" x14ac:dyDescent="0.45">
      <c r="B30" s="34">
        <v>45449</v>
      </c>
      <c r="C30" s="35"/>
      <c r="D30" s="36" t="s">
        <v>16</v>
      </c>
      <c r="E30" s="37" t="s">
        <v>17</v>
      </c>
      <c r="F30" s="37" t="s">
        <v>132</v>
      </c>
      <c r="G30" s="38" t="s">
        <v>153</v>
      </c>
      <c r="H30" s="39" t="s">
        <v>154</v>
      </c>
    </row>
    <row r="31" spans="2:8" ht="30" customHeight="1" x14ac:dyDescent="0.45">
      <c r="B31" s="34">
        <v>45454</v>
      </c>
      <c r="C31" s="35"/>
      <c r="D31" s="36" t="s">
        <v>16</v>
      </c>
      <c r="E31" s="37" t="s">
        <v>22</v>
      </c>
      <c r="F31" s="37" t="s">
        <v>132</v>
      </c>
      <c r="G31" s="38" t="s">
        <v>65</v>
      </c>
      <c r="H31" s="39" t="s">
        <v>28</v>
      </c>
    </row>
    <row r="32" spans="2:8" ht="30" customHeight="1" x14ac:dyDescent="0.45">
      <c r="B32" s="34">
        <v>45456</v>
      </c>
      <c r="C32" s="35"/>
      <c r="D32" s="36" t="s">
        <v>16</v>
      </c>
      <c r="E32" s="37" t="s">
        <v>134</v>
      </c>
      <c r="F32" s="37" t="s">
        <v>130</v>
      </c>
      <c r="G32" s="38" t="s">
        <v>155</v>
      </c>
      <c r="H32" s="39" t="s">
        <v>43</v>
      </c>
    </row>
    <row r="33" spans="2:8" ht="30" customHeight="1" x14ac:dyDescent="0.45">
      <c r="B33" s="34">
        <v>45457</v>
      </c>
      <c r="C33" s="35"/>
      <c r="D33" s="36" t="s">
        <v>29</v>
      </c>
      <c r="E33" s="37" t="s">
        <v>134</v>
      </c>
      <c r="F33" s="37" t="s">
        <v>146</v>
      </c>
      <c r="G33" s="38" t="s">
        <v>156</v>
      </c>
      <c r="H33" s="39" t="s">
        <v>140</v>
      </c>
    </row>
    <row r="34" spans="2:8" ht="30" customHeight="1" x14ac:dyDescent="0.45">
      <c r="B34" s="34">
        <v>45462</v>
      </c>
      <c r="C34" s="35" t="s">
        <v>157</v>
      </c>
      <c r="D34" s="36" t="s">
        <v>29</v>
      </c>
      <c r="E34" s="37" t="s">
        <v>22</v>
      </c>
      <c r="F34" s="37" t="s">
        <v>130</v>
      </c>
      <c r="G34" s="38" t="s">
        <v>39</v>
      </c>
      <c r="H34" s="39" t="s">
        <v>40</v>
      </c>
    </row>
    <row r="35" spans="2:8" ht="30" customHeight="1" x14ac:dyDescent="0.45">
      <c r="B35" s="34">
        <v>45463</v>
      </c>
      <c r="C35" s="35"/>
      <c r="D35" s="36" t="s">
        <v>16</v>
      </c>
      <c r="E35" s="37" t="s">
        <v>17</v>
      </c>
      <c r="F35" s="37" t="s">
        <v>132</v>
      </c>
      <c r="G35" s="38" t="s">
        <v>158</v>
      </c>
      <c r="H35" s="39" t="s">
        <v>154</v>
      </c>
    </row>
    <row r="36" spans="2:8" ht="30" customHeight="1" x14ac:dyDescent="0.45">
      <c r="B36" s="34">
        <v>45464</v>
      </c>
      <c r="C36" s="35"/>
      <c r="D36" s="36" t="s">
        <v>16</v>
      </c>
      <c r="E36" s="37" t="s">
        <v>22</v>
      </c>
      <c r="F36" s="37" t="s">
        <v>130</v>
      </c>
      <c r="G36" s="38" t="s">
        <v>159</v>
      </c>
      <c r="H36" s="39" t="s">
        <v>34</v>
      </c>
    </row>
    <row r="37" spans="2:8" ht="30" customHeight="1" x14ac:dyDescent="0.45">
      <c r="B37" s="34">
        <v>45468</v>
      </c>
      <c r="C37" s="35"/>
      <c r="D37" s="36" t="s">
        <v>29</v>
      </c>
      <c r="E37" s="37" t="s">
        <v>17</v>
      </c>
      <c r="F37" s="37" t="s">
        <v>122</v>
      </c>
      <c r="G37" s="38" t="s">
        <v>72</v>
      </c>
      <c r="H37" s="39" t="s">
        <v>36</v>
      </c>
    </row>
    <row r="38" spans="2:8" ht="30" customHeight="1" x14ac:dyDescent="0.45">
      <c r="B38" s="34">
        <v>45470</v>
      </c>
      <c r="C38" s="35"/>
      <c r="D38" s="36" t="s">
        <v>16</v>
      </c>
      <c r="E38" s="37" t="s">
        <v>17</v>
      </c>
      <c r="F38" s="37" t="s">
        <v>122</v>
      </c>
      <c r="G38" s="38" t="s">
        <v>69</v>
      </c>
      <c r="H38" s="39" t="s">
        <v>160</v>
      </c>
    </row>
    <row r="39" spans="2:8" ht="30" customHeight="1" x14ac:dyDescent="0.45">
      <c r="B39" s="34">
        <v>45474</v>
      </c>
      <c r="C39" s="35"/>
      <c r="D39" s="36" t="s">
        <v>56</v>
      </c>
      <c r="E39" s="37" t="s">
        <v>134</v>
      </c>
      <c r="F39" s="37" t="s">
        <v>132</v>
      </c>
      <c r="G39" s="38" t="s">
        <v>95</v>
      </c>
      <c r="H39" s="39" t="s">
        <v>96</v>
      </c>
    </row>
    <row r="40" spans="2:8" ht="30" customHeight="1" x14ac:dyDescent="0.45">
      <c r="B40" s="34">
        <v>45475</v>
      </c>
      <c r="C40" s="35"/>
      <c r="D40" s="36" t="s">
        <v>16</v>
      </c>
      <c r="E40" s="37" t="s">
        <v>41</v>
      </c>
      <c r="F40" s="37" t="s">
        <v>130</v>
      </c>
      <c r="G40" s="38" t="s">
        <v>86</v>
      </c>
      <c r="H40" s="39" t="s">
        <v>43</v>
      </c>
    </row>
    <row r="41" spans="2:8" ht="30" customHeight="1" x14ac:dyDescent="0.45">
      <c r="B41" s="34">
        <v>45477</v>
      </c>
      <c r="C41" s="35"/>
      <c r="D41" s="36" t="s">
        <v>16</v>
      </c>
      <c r="E41" s="37" t="s">
        <v>22</v>
      </c>
      <c r="F41" s="37" t="s">
        <v>122</v>
      </c>
      <c r="G41" s="38" t="s">
        <v>87</v>
      </c>
      <c r="H41" s="39" t="s">
        <v>40</v>
      </c>
    </row>
    <row r="42" spans="2:8" ht="30" customHeight="1" x14ac:dyDescent="0.45">
      <c r="B42" s="34">
        <v>45478</v>
      </c>
      <c r="C42" s="35"/>
      <c r="D42" s="36" t="s">
        <v>29</v>
      </c>
      <c r="E42" s="37" t="s">
        <v>41</v>
      </c>
      <c r="F42" s="37" t="s">
        <v>122</v>
      </c>
      <c r="G42" s="38" t="s">
        <v>161</v>
      </c>
      <c r="H42" s="39" t="s">
        <v>140</v>
      </c>
    </row>
    <row r="43" spans="2:8" ht="30" customHeight="1" x14ac:dyDescent="0.45">
      <c r="B43" s="34">
        <v>45482</v>
      </c>
      <c r="C43" s="35"/>
      <c r="D43" s="36" t="s">
        <v>16</v>
      </c>
      <c r="E43" s="37" t="s">
        <v>22</v>
      </c>
      <c r="F43" s="37" t="s">
        <v>132</v>
      </c>
      <c r="G43" s="38" t="s">
        <v>162</v>
      </c>
      <c r="H43" s="39" t="s">
        <v>28</v>
      </c>
    </row>
    <row r="44" spans="2:8" ht="30" customHeight="1" x14ac:dyDescent="0.45">
      <c r="B44" s="34">
        <v>45483</v>
      </c>
      <c r="C44" s="35"/>
      <c r="D44" s="36" t="s">
        <v>16</v>
      </c>
      <c r="E44" s="37" t="s">
        <v>134</v>
      </c>
      <c r="F44" s="37" t="s">
        <v>132</v>
      </c>
      <c r="G44" s="38" t="s">
        <v>93</v>
      </c>
      <c r="H44" s="39" t="s">
        <v>135</v>
      </c>
    </row>
    <row r="45" spans="2:8" ht="30" customHeight="1" x14ac:dyDescent="0.45">
      <c r="B45" s="34">
        <v>45489</v>
      </c>
      <c r="C45" s="35"/>
      <c r="D45" s="36" t="s">
        <v>163</v>
      </c>
      <c r="E45" s="37" t="s">
        <v>134</v>
      </c>
      <c r="F45" s="37" t="s">
        <v>130</v>
      </c>
      <c r="G45" s="38" t="s">
        <v>164</v>
      </c>
      <c r="H45" s="39" t="s">
        <v>85</v>
      </c>
    </row>
    <row r="46" spans="2:8" ht="30" customHeight="1" x14ac:dyDescent="0.45">
      <c r="B46" s="34">
        <v>45490</v>
      </c>
      <c r="C46" s="35"/>
      <c r="D46" s="36" t="s">
        <v>16</v>
      </c>
      <c r="E46" s="37" t="s">
        <v>134</v>
      </c>
      <c r="F46" s="37" t="s">
        <v>130</v>
      </c>
      <c r="G46" s="38" t="s">
        <v>165</v>
      </c>
      <c r="H46" s="39" t="s">
        <v>166</v>
      </c>
    </row>
    <row r="47" spans="2:8" ht="30" customHeight="1" x14ac:dyDescent="0.45">
      <c r="B47" s="34">
        <v>45496</v>
      </c>
      <c r="C47" s="35"/>
      <c r="D47" s="36" t="s">
        <v>16</v>
      </c>
      <c r="E47" s="37" t="s">
        <v>22</v>
      </c>
      <c r="F47" s="37" t="s">
        <v>130</v>
      </c>
      <c r="G47" s="38" t="s">
        <v>92</v>
      </c>
      <c r="H47" s="39" t="s">
        <v>28</v>
      </c>
    </row>
    <row r="48" spans="2:8" ht="30" customHeight="1" x14ac:dyDescent="0.45">
      <c r="B48" s="34">
        <v>45498</v>
      </c>
      <c r="C48" s="35"/>
      <c r="D48" s="36" t="s">
        <v>76</v>
      </c>
      <c r="E48" s="37" t="s">
        <v>17</v>
      </c>
      <c r="F48" s="37" t="s">
        <v>122</v>
      </c>
      <c r="G48" s="38" t="s">
        <v>167</v>
      </c>
      <c r="H48" s="39" t="s">
        <v>36</v>
      </c>
    </row>
    <row r="49" spans="2:8" ht="30" customHeight="1" x14ac:dyDescent="0.45">
      <c r="B49" s="34">
        <v>45499</v>
      </c>
      <c r="C49" s="35"/>
      <c r="D49" s="36" t="s">
        <v>16</v>
      </c>
      <c r="E49" s="37" t="s">
        <v>22</v>
      </c>
      <c r="F49" s="37" t="s">
        <v>122</v>
      </c>
      <c r="G49" s="38" t="s">
        <v>33</v>
      </c>
      <c r="H49" s="39" t="s">
        <v>34</v>
      </c>
    </row>
    <row r="50" spans="2:8" ht="30" customHeight="1" x14ac:dyDescent="0.45">
      <c r="B50" s="34">
        <v>45503</v>
      </c>
      <c r="C50" s="35"/>
      <c r="D50" s="36" t="s">
        <v>16</v>
      </c>
      <c r="E50" s="37" t="s">
        <v>134</v>
      </c>
      <c r="F50" s="37" t="s">
        <v>132</v>
      </c>
      <c r="G50" s="38" t="s">
        <v>116</v>
      </c>
      <c r="H50" s="39" t="s">
        <v>117</v>
      </c>
    </row>
    <row r="51" spans="2:8" ht="30" customHeight="1" x14ac:dyDescent="0.45">
      <c r="B51" s="34">
        <v>45506</v>
      </c>
      <c r="C51" s="35"/>
      <c r="D51" s="36" t="s">
        <v>29</v>
      </c>
      <c r="E51" s="37" t="s">
        <v>41</v>
      </c>
      <c r="F51" s="37" t="s">
        <v>130</v>
      </c>
      <c r="G51" s="38" t="s">
        <v>168</v>
      </c>
      <c r="H51" s="39" t="s">
        <v>32</v>
      </c>
    </row>
    <row r="52" spans="2:8" ht="30" customHeight="1" x14ac:dyDescent="0.45">
      <c r="B52" s="34">
        <v>45509</v>
      </c>
      <c r="C52" s="35"/>
      <c r="D52" s="36" t="s">
        <v>16</v>
      </c>
      <c r="E52" s="37" t="s">
        <v>22</v>
      </c>
      <c r="F52" s="37" t="s">
        <v>122</v>
      </c>
      <c r="G52" s="38" t="s">
        <v>98</v>
      </c>
      <c r="H52" s="39" t="s">
        <v>169</v>
      </c>
    </row>
    <row r="53" spans="2:8" ht="30" customHeight="1" x14ac:dyDescent="0.45">
      <c r="B53" s="34">
        <v>45510</v>
      </c>
      <c r="C53" s="35"/>
      <c r="D53" s="36" t="s">
        <v>16</v>
      </c>
      <c r="E53" s="37" t="s">
        <v>22</v>
      </c>
      <c r="F53" s="37" t="s">
        <v>130</v>
      </c>
      <c r="G53" s="38" t="s">
        <v>100</v>
      </c>
      <c r="H53" s="39" t="s">
        <v>28</v>
      </c>
    </row>
    <row r="54" spans="2:8" ht="30" customHeight="1" x14ac:dyDescent="0.45">
      <c r="B54" s="34">
        <v>45512</v>
      </c>
      <c r="C54" s="35"/>
      <c r="D54" s="36" t="s">
        <v>16</v>
      </c>
      <c r="E54" s="37" t="s">
        <v>17</v>
      </c>
      <c r="F54" s="37" t="s">
        <v>132</v>
      </c>
      <c r="G54" s="38" t="s">
        <v>170</v>
      </c>
      <c r="H54" s="39" t="s">
        <v>154</v>
      </c>
    </row>
    <row r="55" spans="2:8" ht="30" customHeight="1" x14ac:dyDescent="0.45">
      <c r="B55" s="34">
        <v>45524</v>
      </c>
      <c r="C55" s="35"/>
      <c r="D55" s="36" t="s">
        <v>16</v>
      </c>
      <c r="E55" s="37" t="s">
        <v>22</v>
      </c>
      <c r="F55" s="37" t="s">
        <v>132</v>
      </c>
      <c r="G55" s="38" t="s">
        <v>171</v>
      </c>
      <c r="H55" s="39" t="s">
        <v>28</v>
      </c>
    </row>
    <row r="56" spans="2:8" ht="30" customHeight="1" x14ac:dyDescent="0.45">
      <c r="B56" s="34">
        <v>45526</v>
      </c>
      <c r="C56" s="35"/>
      <c r="D56" s="36" t="s">
        <v>16</v>
      </c>
      <c r="E56" s="37" t="s">
        <v>41</v>
      </c>
      <c r="F56" s="37" t="s">
        <v>122</v>
      </c>
      <c r="G56" s="38" t="s">
        <v>138</v>
      </c>
      <c r="H56" s="39" t="s">
        <v>43</v>
      </c>
    </row>
    <row r="57" spans="2:8" ht="30" customHeight="1" x14ac:dyDescent="0.45">
      <c r="B57" s="34">
        <v>45527</v>
      </c>
      <c r="C57" s="35"/>
      <c r="D57" s="36" t="s">
        <v>16</v>
      </c>
      <c r="E57" s="37" t="s">
        <v>22</v>
      </c>
      <c r="F57" s="37" t="s">
        <v>122</v>
      </c>
      <c r="G57" s="38" t="s">
        <v>48</v>
      </c>
      <c r="H57" s="39" t="s">
        <v>34</v>
      </c>
    </row>
    <row r="58" spans="2:8" ht="30" customHeight="1" x14ac:dyDescent="0.45">
      <c r="B58" s="34">
        <v>45531</v>
      </c>
      <c r="C58" s="35"/>
      <c r="D58" s="36" t="s">
        <v>16</v>
      </c>
      <c r="E58" s="37" t="s">
        <v>134</v>
      </c>
      <c r="F58" s="37" t="s">
        <v>130</v>
      </c>
      <c r="G58" s="38" t="s">
        <v>61</v>
      </c>
      <c r="H58" s="39" t="s">
        <v>137</v>
      </c>
    </row>
    <row r="59" spans="2:8" ht="30" customHeight="1" x14ac:dyDescent="0.45">
      <c r="B59" s="34">
        <v>45533</v>
      </c>
      <c r="C59" s="35" t="s">
        <v>172</v>
      </c>
      <c r="D59" s="36" t="s">
        <v>76</v>
      </c>
      <c r="E59" s="37" t="s">
        <v>22</v>
      </c>
      <c r="F59" s="37" t="s">
        <v>130</v>
      </c>
      <c r="G59" s="38" t="s">
        <v>173</v>
      </c>
      <c r="H59" s="39" t="s">
        <v>40</v>
      </c>
    </row>
    <row r="60" spans="2:8" ht="30" customHeight="1" x14ac:dyDescent="0.45">
      <c r="B60" s="40">
        <v>45539</v>
      </c>
      <c r="C60" s="41"/>
      <c r="D60" s="42" t="s">
        <v>16</v>
      </c>
      <c r="E60" s="43" t="s">
        <v>174</v>
      </c>
      <c r="F60" s="43" t="s">
        <v>132</v>
      </c>
      <c r="G60" s="44" t="s">
        <v>175</v>
      </c>
      <c r="H60" s="45" t="s">
        <v>176</v>
      </c>
    </row>
    <row r="61" spans="2:8" ht="30" customHeight="1" x14ac:dyDescent="0.45">
      <c r="B61" s="40">
        <v>45540</v>
      </c>
      <c r="C61" s="41"/>
      <c r="D61" s="42" t="s">
        <v>16</v>
      </c>
      <c r="E61" s="43" t="s">
        <v>17</v>
      </c>
      <c r="F61" s="43" t="s">
        <v>122</v>
      </c>
      <c r="G61" s="38" t="s">
        <v>81</v>
      </c>
      <c r="H61" s="45" t="s">
        <v>136</v>
      </c>
    </row>
    <row r="62" spans="2:8" ht="30" customHeight="1" x14ac:dyDescent="0.45">
      <c r="B62" s="40">
        <v>45541</v>
      </c>
      <c r="C62" s="41"/>
      <c r="D62" s="42" t="s">
        <v>29</v>
      </c>
      <c r="E62" s="43" t="s">
        <v>134</v>
      </c>
      <c r="F62" s="43" t="s">
        <v>132</v>
      </c>
      <c r="G62" s="44" t="s">
        <v>31</v>
      </c>
      <c r="H62" s="45" t="s">
        <v>140</v>
      </c>
    </row>
    <row r="63" spans="2:8" ht="30" customHeight="1" x14ac:dyDescent="0.45">
      <c r="B63" s="34">
        <v>45546</v>
      </c>
      <c r="C63" s="41"/>
      <c r="D63" s="42" t="s">
        <v>16</v>
      </c>
      <c r="E63" s="43" t="s">
        <v>174</v>
      </c>
      <c r="F63" s="43" t="s">
        <v>132</v>
      </c>
      <c r="G63" s="44" t="s">
        <v>177</v>
      </c>
      <c r="H63" s="45" t="s">
        <v>178</v>
      </c>
    </row>
    <row r="64" spans="2:8" ht="30" customHeight="1" x14ac:dyDescent="0.45">
      <c r="B64" s="34">
        <v>45547</v>
      </c>
      <c r="C64" s="35"/>
      <c r="D64" s="36" t="s">
        <v>16</v>
      </c>
      <c r="E64" s="37" t="s">
        <v>22</v>
      </c>
      <c r="F64" s="37" t="s">
        <v>122</v>
      </c>
      <c r="G64" s="38" t="s">
        <v>143</v>
      </c>
      <c r="H64" s="39" t="s">
        <v>43</v>
      </c>
    </row>
    <row r="65" spans="1:9" ht="30" customHeight="1" x14ac:dyDescent="0.45">
      <c r="B65" s="40">
        <v>45548</v>
      </c>
      <c r="C65" s="41"/>
      <c r="D65" s="42" t="s">
        <v>16</v>
      </c>
      <c r="E65" s="43" t="s">
        <v>134</v>
      </c>
      <c r="F65" s="43" t="s">
        <v>122</v>
      </c>
      <c r="G65" s="44" t="s">
        <v>179</v>
      </c>
      <c r="H65" s="45" t="s">
        <v>78</v>
      </c>
    </row>
    <row r="66" spans="1:9" ht="30" customHeight="1" x14ac:dyDescent="0.45">
      <c r="B66" s="34">
        <v>45552</v>
      </c>
      <c r="C66" s="35"/>
      <c r="D66" s="36" t="s">
        <v>16</v>
      </c>
      <c r="E66" s="37" t="s">
        <v>22</v>
      </c>
      <c r="F66" s="37" t="s">
        <v>132</v>
      </c>
      <c r="G66" s="38" t="s">
        <v>180</v>
      </c>
      <c r="H66" s="39" t="s">
        <v>28</v>
      </c>
    </row>
    <row r="67" spans="1:9" ht="30" customHeight="1" x14ac:dyDescent="0.45">
      <c r="B67" s="34">
        <v>45554</v>
      </c>
      <c r="C67" s="35"/>
      <c r="D67" s="36" t="s">
        <v>29</v>
      </c>
      <c r="E67" s="37" t="s">
        <v>17</v>
      </c>
      <c r="F67" s="37" t="s">
        <v>122</v>
      </c>
      <c r="G67" s="38" t="s">
        <v>54</v>
      </c>
      <c r="H67" s="39" t="s">
        <v>36</v>
      </c>
    </row>
    <row r="68" spans="1:9" ht="30" customHeight="1" x14ac:dyDescent="0.45">
      <c r="B68" s="40">
        <v>45555</v>
      </c>
      <c r="C68" s="35"/>
      <c r="D68" s="42" t="s">
        <v>16</v>
      </c>
      <c r="E68" s="43" t="s">
        <v>22</v>
      </c>
      <c r="F68" s="43" t="s">
        <v>130</v>
      </c>
      <c r="G68" s="38" t="s">
        <v>57</v>
      </c>
      <c r="H68" s="45" t="s">
        <v>34</v>
      </c>
    </row>
    <row r="69" spans="1:9" ht="30" customHeight="1" x14ac:dyDescent="0.45">
      <c r="A69" s="46"/>
      <c r="B69" s="47">
        <v>45559</v>
      </c>
      <c r="C69" s="35"/>
      <c r="D69" s="36" t="s">
        <v>16</v>
      </c>
      <c r="E69" s="48" t="s">
        <v>134</v>
      </c>
      <c r="F69" s="37" t="s">
        <v>122</v>
      </c>
      <c r="G69" s="38" t="s">
        <v>181</v>
      </c>
      <c r="H69" s="49" t="s">
        <v>182</v>
      </c>
    </row>
    <row r="70" spans="1:9" ht="30" customHeight="1" x14ac:dyDescent="0.45">
      <c r="A70" s="46"/>
      <c r="B70" s="47">
        <v>45561</v>
      </c>
      <c r="C70" s="35"/>
      <c r="D70" s="36" t="s">
        <v>77</v>
      </c>
      <c r="E70" s="48" t="s">
        <v>17</v>
      </c>
      <c r="F70" s="37" t="s">
        <v>122</v>
      </c>
      <c r="G70" s="38" t="s">
        <v>91</v>
      </c>
      <c r="H70" s="50" t="s">
        <v>136</v>
      </c>
    </row>
    <row r="71" spans="1:9" ht="30" customHeight="1" x14ac:dyDescent="0.45">
      <c r="A71" s="46"/>
      <c r="B71" s="47">
        <v>45562</v>
      </c>
      <c r="C71" s="35"/>
      <c r="D71" s="36" t="s">
        <v>16</v>
      </c>
      <c r="E71" s="48" t="s">
        <v>17</v>
      </c>
      <c r="F71" s="37" t="s">
        <v>132</v>
      </c>
      <c r="G71" s="38" t="s">
        <v>183</v>
      </c>
      <c r="H71" s="50" t="s">
        <v>145</v>
      </c>
    </row>
    <row r="72" spans="1:9" ht="30" customHeight="1" x14ac:dyDescent="0.45">
      <c r="B72" s="34">
        <v>45566</v>
      </c>
      <c r="C72" s="51"/>
      <c r="D72" s="36" t="s">
        <v>16</v>
      </c>
      <c r="E72" s="37" t="s">
        <v>22</v>
      </c>
      <c r="F72" s="37" t="s">
        <v>132</v>
      </c>
      <c r="G72" s="38" t="s">
        <v>27</v>
      </c>
      <c r="H72" s="39" t="s">
        <v>28</v>
      </c>
      <c r="I72"/>
    </row>
    <row r="73" spans="1:9" ht="30" customHeight="1" x14ac:dyDescent="0.45">
      <c r="B73" s="34">
        <v>45568</v>
      </c>
      <c r="C73" s="51"/>
      <c r="D73" s="36" t="s">
        <v>109</v>
      </c>
      <c r="E73" s="37" t="s">
        <v>49</v>
      </c>
      <c r="F73" s="37" t="s">
        <v>122</v>
      </c>
      <c r="G73" s="38" t="s">
        <v>184</v>
      </c>
      <c r="H73" s="39" t="s">
        <v>32</v>
      </c>
      <c r="I73"/>
    </row>
    <row r="74" spans="1:9" ht="30" customHeight="1" x14ac:dyDescent="0.45">
      <c r="B74" s="34">
        <v>45569</v>
      </c>
      <c r="C74" s="51"/>
      <c r="D74" s="36" t="s">
        <v>16</v>
      </c>
      <c r="E74" s="37" t="s">
        <v>22</v>
      </c>
      <c r="F74" s="43" t="s">
        <v>130</v>
      </c>
      <c r="G74" s="38" t="s">
        <v>159</v>
      </c>
      <c r="H74" s="39" t="s">
        <v>34</v>
      </c>
      <c r="I74"/>
    </row>
    <row r="75" spans="1:9" ht="30" customHeight="1" x14ac:dyDescent="0.45">
      <c r="B75" s="34">
        <v>45573</v>
      </c>
      <c r="C75" s="51"/>
      <c r="D75" s="36" t="s">
        <v>16</v>
      </c>
      <c r="E75" s="37" t="s">
        <v>134</v>
      </c>
      <c r="F75" s="37" t="s">
        <v>130</v>
      </c>
      <c r="G75" s="38" t="s">
        <v>155</v>
      </c>
      <c r="H75" s="39" t="s">
        <v>43</v>
      </c>
      <c r="I75"/>
    </row>
    <row r="76" spans="1:9" ht="30" customHeight="1" x14ac:dyDescent="0.45">
      <c r="B76" s="34">
        <v>45574</v>
      </c>
      <c r="C76" s="51"/>
      <c r="D76" s="36" t="s">
        <v>16</v>
      </c>
      <c r="E76" s="37" t="s">
        <v>49</v>
      </c>
      <c r="F76" s="37" t="s">
        <v>130</v>
      </c>
      <c r="G76" s="38" t="s">
        <v>144</v>
      </c>
      <c r="H76" s="39" t="s">
        <v>145</v>
      </c>
      <c r="I76"/>
    </row>
    <row r="77" spans="1:9" ht="30" customHeight="1" x14ac:dyDescent="0.45">
      <c r="B77" s="34">
        <v>45576</v>
      </c>
      <c r="C77" s="51"/>
      <c r="D77" s="36" t="s">
        <v>16</v>
      </c>
      <c r="E77" s="37" t="s">
        <v>134</v>
      </c>
      <c r="F77" s="48" t="s">
        <v>132</v>
      </c>
      <c r="G77" s="38" t="s">
        <v>60</v>
      </c>
      <c r="H77" s="39" t="s">
        <v>185</v>
      </c>
      <c r="I77"/>
    </row>
    <row r="78" spans="1:9" ht="30" customHeight="1" x14ac:dyDescent="0.45">
      <c r="B78" s="34">
        <v>45580</v>
      </c>
      <c r="C78" s="51"/>
      <c r="D78" s="36" t="s">
        <v>16</v>
      </c>
      <c r="E78" s="37" t="s">
        <v>134</v>
      </c>
      <c r="F78" s="48" t="s">
        <v>122</v>
      </c>
      <c r="G78" s="38" t="s">
        <v>186</v>
      </c>
      <c r="H78" s="39" t="s">
        <v>85</v>
      </c>
      <c r="I78"/>
    </row>
    <row r="79" spans="1:9" ht="30" customHeight="1" x14ac:dyDescent="0.45">
      <c r="B79" s="34">
        <v>45587</v>
      </c>
      <c r="C79" s="51"/>
      <c r="D79" s="36" t="s">
        <v>16</v>
      </c>
      <c r="E79" s="37" t="s">
        <v>22</v>
      </c>
      <c r="F79" s="37" t="s">
        <v>132</v>
      </c>
      <c r="G79" s="38" t="s">
        <v>44</v>
      </c>
      <c r="H79" s="39" t="s">
        <v>28</v>
      </c>
      <c r="I79"/>
    </row>
    <row r="80" spans="1:9" ht="30" customHeight="1" x14ac:dyDescent="0.45">
      <c r="B80" s="34">
        <v>45594</v>
      </c>
      <c r="C80" s="51"/>
      <c r="D80" s="36" t="s">
        <v>16</v>
      </c>
      <c r="E80" s="37" t="s">
        <v>49</v>
      </c>
      <c r="F80" s="37" t="s">
        <v>132</v>
      </c>
      <c r="G80" s="38" t="s">
        <v>152</v>
      </c>
      <c r="H80" s="39" t="s">
        <v>145</v>
      </c>
      <c r="I80"/>
    </row>
    <row r="81" spans="2:9" ht="30" customHeight="1" x14ac:dyDescent="0.45">
      <c r="B81" s="34">
        <v>45596</v>
      </c>
      <c r="C81" s="51"/>
      <c r="D81" s="36" t="s">
        <v>16</v>
      </c>
      <c r="E81" s="37" t="s">
        <v>134</v>
      </c>
      <c r="F81" s="37" t="s">
        <v>146</v>
      </c>
      <c r="G81" s="38" t="s">
        <v>147</v>
      </c>
      <c r="H81" s="39" t="s">
        <v>148</v>
      </c>
      <c r="I81"/>
    </row>
    <row r="82" spans="2:9" ht="30" customHeight="1" x14ac:dyDescent="0.45">
      <c r="B82" s="34">
        <v>45602</v>
      </c>
      <c r="C82" s="51"/>
      <c r="D82" s="36" t="s">
        <v>109</v>
      </c>
      <c r="E82" s="37" t="s">
        <v>49</v>
      </c>
      <c r="F82" s="37" t="s">
        <v>130</v>
      </c>
      <c r="G82" s="38" t="s">
        <v>131</v>
      </c>
      <c r="H82" s="39" t="s">
        <v>32</v>
      </c>
      <c r="I82"/>
    </row>
    <row r="83" spans="2:9" s="53" customFormat="1" ht="30" customHeight="1" x14ac:dyDescent="0.45">
      <c r="B83" s="34">
        <v>45604</v>
      </c>
      <c r="C83" s="51"/>
      <c r="D83" s="36" t="s">
        <v>16</v>
      </c>
      <c r="E83" s="37" t="s">
        <v>134</v>
      </c>
      <c r="F83" s="37" t="s">
        <v>122</v>
      </c>
      <c r="G83" s="38" t="s">
        <v>24</v>
      </c>
      <c r="H83" s="39" t="s">
        <v>187</v>
      </c>
      <c r="I83" s="52"/>
    </row>
    <row r="84" spans="2:9" ht="30" customHeight="1" x14ac:dyDescent="0.45">
      <c r="B84" s="34">
        <v>45608</v>
      </c>
      <c r="C84" s="51"/>
      <c r="D84" s="36" t="s">
        <v>16</v>
      </c>
      <c r="E84" s="37" t="s">
        <v>22</v>
      </c>
      <c r="F84" s="37" t="s">
        <v>132</v>
      </c>
      <c r="G84" s="38" t="s">
        <v>52</v>
      </c>
      <c r="H84" s="39" t="s">
        <v>28</v>
      </c>
      <c r="I84"/>
    </row>
    <row r="85" spans="2:9" ht="30" customHeight="1" x14ac:dyDescent="0.45">
      <c r="B85" s="34">
        <v>45610</v>
      </c>
      <c r="C85" s="51"/>
      <c r="D85" s="36" t="s">
        <v>16</v>
      </c>
      <c r="E85" s="37" t="s">
        <v>110</v>
      </c>
      <c r="F85" s="37" t="s">
        <v>130</v>
      </c>
      <c r="G85" s="38" t="s">
        <v>86</v>
      </c>
      <c r="H85" s="39" t="s">
        <v>43</v>
      </c>
      <c r="I85"/>
    </row>
    <row r="86" spans="2:9" ht="30" customHeight="1" x14ac:dyDescent="0.45">
      <c r="B86" s="34">
        <v>45614</v>
      </c>
      <c r="C86" s="54"/>
      <c r="D86" s="36" t="s">
        <v>16</v>
      </c>
      <c r="E86" s="37" t="s">
        <v>134</v>
      </c>
      <c r="F86" s="37" t="s">
        <v>130</v>
      </c>
      <c r="G86" s="38" t="s">
        <v>165</v>
      </c>
      <c r="H86" s="39" t="s">
        <v>188</v>
      </c>
      <c r="I86"/>
    </row>
    <row r="87" spans="2:9" ht="30" customHeight="1" x14ac:dyDescent="0.45">
      <c r="B87" s="55">
        <v>45615</v>
      </c>
      <c r="C87" s="56" t="s">
        <v>189</v>
      </c>
      <c r="D87" s="36" t="s">
        <v>109</v>
      </c>
      <c r="E87" s="37" t="s">
        <v>123</v>
      </c>
      <c r="F87" s="37" t="s">
        <v>130</v>
      </c>
      <c r="G87" s="38" t="s">
        <v>39</v>
      </c>
      <c r="H87" s="39" t="s">
        <v>40</v>
      </c>
      <c r="I87"/>
    </row>
    <row r="88" spans="2:9" ht="30" customHeight="1" x14ac:dyDescent="0.45">
      <c r="B88" s="55">
        <v>45617</v>
      </c>
      <c r="C88" s="56"/>
      <c r="D88" s="36" t="s">
        <v>109</v>
      </c>
      <c r="E88" s="37" t="s">
        <v>49</v>
      </c>
      <c r="F88" s="37" t="s">
        <v>122</v>
      </c>
      <c r="G88" s="38" t="s">
        <v>190</v>
      </c>
      <c r="H88" s="39" t="s">
        <v>125</v>
      </c>
      <c r="I88"/>
    </row>
    <row r="89" spans="2:9" ht="30" customHeight="1" x14ac:dyDescent="0.45">
      <c r="B89" s="34">
        <v>45618</v>
      </c>
      <c r="C89" s="51"/>
      <c r="D89" s="36" t="s">
        <v>16</v>
      </c>
      <c r="E89" s="37" t="s">
        <v>22</v>
      </c>
      <c r="F89" s="37" t="s">
        <v>122</v>
      </c>
      <c r="G89" s="38" t="s">
        <v>33</v>
      </c>
      <c r="H89" s="39" t="s">
        <v>34</v>
      </c>
      <c r="I89"/>
    </row>
    <row r="90" spans="2:9" ht="30" customHeight="1" x14ac:dyDescent="0.45">
      <c r="B90" s="34">
        <v>45622</v>
      </c>
      <c r="C90" s="51"/>
      <c r="D90" s="36" t="s">
        <v>16</v>
      </c>
      <c r="E90" s="37" t="s">
        <v>22</v>
      </c>
      <c r="F90" s="37" t="s">
        <v>132</v>
      </c>
      <c r="G90" s="38" t="s">
        <v>59</v>
      </c>
      <c r="H90" s="39" t="s">
        <v>28</v>
      </c>
      <c r="I90"/>
    </row>
    <row r="91" spans="2:9" ht="30" customHeight="1" x14ac:dyDescent="0.45">
      <c r="B91" s="34">
        <v>45623</v>
      </c>
      <c r="C91" s="51"/>
      <c r="D91" s="36" t="s">
        <v>16</v>
      </c>
      <c r="E91" s="37" t="s">
        <v>134</v>
      </c>
      <c r="F91" s="37" t="s">
        <v>132</v>
      </c>
      <c r="G91" s="38" t="s">
        <v>79</v>
      </c>
      <c r="H91" s="39" t="s">
        <v>80</v>
      </c>
      <c r="I91"/>
    </row>
    <row r="92" spans="2:9" ht="30" customHeight="1" x14ac:dyDescent="0.45">
      <c r="B92" s="34">
        <v>45624</v>
      </c>
      <c r="C92" s="51"/>
      <c r="D92" s="36" t="s">
        <v>16</v>
      </c>
      <c r="E92" s="37" t="s">
        <v>134</v>
      </c>
      <c r="F92" s="37" t="s">
        <v>132</v>
      </c>
      <c r="G92" s="38" t="s">
        <v>149</v>
      </c>
      <c r="H92" s="39" t="s">
        <v>191</v>
      </c>
      <c r="I92"/>
    </row>
    <row r="93" spans="2:9" ht="30" customHeight="1" x14ac:dyDescent="0.45">
      <c r="B93" s="34">
        <v>45625</v>
      </c>
      <c r="C93" s="51"/>
      <c r="D93" s="36" t="s">
        <v>192</v>
      </c>
      <c r="E93" s="37" t="s">
        <v>17</v>
      </c>
      <c r="F93" s="37" t="s">
        <v>122</v>
      </c>
      <c r="G93" s="38" t="s">
        <v>167</v>
      </c>
      <c r="H93" s="39" t="s">
        <v>36</v>
      </c>
      <c r="I93"/>
    </row>
    <row r="94" spans="2:9" ht="30" customHeight="1" x14ac:dyDescent="0.45">
      <c r="B94" s="34">
        <v>45629</v>
      </c>
      <c r="C94" s="51"/>
      <c r="D94" s="36" t="s">
        <v>16</v>
      </c>
      <c r="E94" s="37" t="s">
        <v>134</v>
      </c>
      <c r="F94" s="37" t="s">
        <v>130</v>
      </c>
      <c r="G94" s="38" t="s">
        <v>61</v>
      </c>
      <c r="H94" s="39" t="s">
        <v>62</v>
      </c>
      <c r="I94"/>
    </row>
    <row r="95" spans="2:9" ht="30" customHeight="1" x14ac:dyDescent="0.45">
      <c r="B95" s="34">
        <v>45630</v>
      </c>
      <c r="C95" s="51"/>
      <c r="D95" s="36" t="s">
        <v>16</v>
      </c>
      <c r="E95" s="37" t="s">
        <v>17</v>
      </c>
      <c r="F95" s="43" t="s">
        <v>132</v>
      </c>
      <c r="G95" s="38" t="s">
        <v>153</v>
      </c>
      <c r="H95" s="39" t="s">
        <v>64</v>
      </c>
      <c r="I95"/>
    </row>
    <row r="96" spans="2:9" ht="30" customHeight="1" x14ac:dyDescent="0.45">
      <c r="B96" s="34">
        <v>45636</v>
      </c>
      <c r="C96" s="51"/>
      <c r="D96" s="36" t="s">
        <v>16</v>
      </c>
      <c r="E96" s="37" t="s">
        <v>17</v>
      </c>
      <c r="F96" s="37" t="s">
        <v>122</v>
      </c>
      <c r="G96" s="38" t="s">
        <v>69</v>
      </c>
      <c r="H96" s="39" t="s">
        <v>70</v>
      </c>
      <c r="I96"/>
    </row>
    <row r="97" spans="2:9" ht="30" customHeight="1" x14ac:dyDescent="0.45">
      <c r="B97" s="34">
        <v>45638</v>
      </c>
      <c r="C97" s="51"/>
      <c r="D97" s="36" t="s">
        <v>53</v>
      </c>
      <c r="E97" s="37" t="s">
        <v>49</v>
      </c>
      <c r="F97" s="37" t="s">
        <v>130</v>
      </c>
      <c r="G97" s="38" t="s">
        <v>193</v>
      </c>
      <c r="H97" s="39" t="s">
        <v>32</v>
      </c>
      <c r="I97"/>
    </row>
    <row r="98" spans="2:9" ht="30" customHeight="1" x14ac:dyDescent="0.45">
      <c r="B98" s="34">
        <v>45643</v>
      </c>
      <c r="C98" s="51"/>
      <c r="D98" s="36" t="s">
        <v>56</v>
      </c>
      <c r="E98" s="37" t="s">
        <v>134</v>
      </c>
      <c r="F98" s="37" t="s">
        <v>130</v>
      </c>
      <c r="G98" s="38" t="s">
        <v>164</v>
      </c>
      <c r="H98" s="39" t="s">
        <v>85</v>
      </c>
      <c r="I98"/>
    </row>
    <row r="99" spans="2:9" ht="30" customHeight="1" x14ac:dyDescent="0.45">
      <c r="B99" s="34">
        <v>45644</v>
      </c>
      <c r="C99" s="51"/>
      <c r="D99" s="36" t="s">
        <v>16</v>
      </c>
      <c r="E99" s="37" t="s">
        <v>17</v>
      </c>
      <c r="F99" s="43" t="s">
        <v>132</v>
      </c>
      <c r="G99" s="38" t="s">
        <v>158</v>
      </c>
      <c r="H99" s="39" t="s">
        <v>64</v>
      </c>
      <c r="I99"/>
    </row>
    <row r="100" spans="2:9" ht="30" customHeight="1" x14ac:dyDescent="0.45">
      <c r="B100" s="34">
        <v>45645</v>
      </c>
      <c r="C100" s="51"/>
      <c r="D100" s="36" t="s">
        <v>16</v>
      </c>
      <c r="E100" s="37" t="s">
        <v>110</v>
      </c>
      <c r="F100" s="37" t="s">
        <v>122</v>
      </c>
      <c r="G100" s="38" t="s">
        <v>138</v>
      </c>
      <c r="H100" s="39" t="s">
        <v>43</v>
      </c>
      <c r="I100"/>
    </row>
    <row r="101" spans="2:9" ht="30" customHeight="1" x14ac:dyDescent="0.45">
      <c r="B101" s="34">
        <v>45646</v>
      </c>
      <c r="C101" s="51"/>
      <c r="D101" s="36" t="s">
        <v>16</v>
      </c>
      <c r="E101" s="37" t="s">
        <v>22</v>
      </c>
      <c r="F101" s="37" t="s">
        <v>122</v>
      </c>
      <c r="G101" s="38" t="s">
        <v>48</v>
      </c>
      <c r="H101" s="39" t="s">
        <v>34</v>
      </c>
      <c r="I101"/>
    </row>
    <row r="102" spans="2:9" ht="30" customHeight="1" x14ac:dyDescent="0.45">
      <c r="B102" s="34">
        <v>45649</v>
      </c>
      <c r="C102" s="51"/>
      <c r="D102" s="36" t="s">
        <v>109</v>
      </c>
      <c r="E102" s="37" t="s">
        <v>134</v>
      </c>
      <c r="F102" s="37" t="s">
        <v>132</v>
      </c>
      <c r="G102" s="38" t="s">
        <v>194</v>
      </c>
      <c r="H102" s="39" t="s">
        <v>195</v>
      </c>
      <c r="I102"/>
    </row>
    <row r="103" spans="2:9" ht="30" customHeight="1" x14ac:dyDescent="0.45">
      <c r="B103" s="57">
        <v>45650</v>
      </c>
      <c r="C103" s="51"/>
      <c r="D103" s="36" t="s">
        <v>16</v>
      </c>
      <c r="E103" s="37" t="s">
        <v>22</v>
      </c>
      <c r="F103" s="37" t="s">
        <v>132</v>
      </c>
      <c r="G103" s="38" t="s">
        <v>65</v>
      </c>
      <c r="H103" s="39" t="s">
        <v>28</v>
      </c>
      <c r="I103"/>
    </row>
    <row r="104" spans="2:9" ht="30" customHeight="1" x14ac:dyDescent="0.45">
      <c r="B104" s="34">
        <v>45652</v>
      </c>
      <c r="C104" s="51"/>
      <c r="D104" s="36" t="s">
        <v>16</v>
      </c>
      <c r="E104" s="37" t="s">
        <v>134</v>
      </c>
      <c r="F104" s="37" t="s">
        <v>132</v>
      </c>
      <c r="G104" s="38" t="s">
        <v>66</v>
      </c>
      <c r="H104" s="39" t="s">
        <v>67</v>
      </c>
      <c r="I104"/>
    </row>
    <row r="105" spans="2:9" ht="30" customHeight="1" x14ac:dyDescent="0.45">
      <c r="B105" s="34">
        <v>45664</v>
      </c>
      <c r="C105" s="51"/>
      <c r="D105" s="36" t="s">
        <v>16</v>
      </c>
      <c r="E105" s="37" t="s">
        <v>22</v>
      </c>
      <c r="F105" s="37" t="s">
        <v>132</v>
      </c>
      <c r="G105" s="38" t="s">
        <v>162</v>
      </c>
      <c r="H105" s="39" t="s">
        <v>28</v>
      </c>
      <c r="I105"/>
    </row>
    <row r="106" spans="2:9" ht="30" customHeight="1" x14ac:dyDescent="0.45">
      <c r="B106" s="34">
        <v>45665</v>
      </c>
      <c r="C106" s="51"/>
      <c r="D106" s="36" t="s">
        <v>56</v>
      </c>
      <c r="E106" s="37" t="s">
        <v>134</v>
      </c>
      <c r="F106" s="37" t="s">
        <v>132</v>
      </c>
      <c r="G106" s="38" t="s">
        <v>95</v>
      </c>
      <c r="H106" s="39" t="s">
        <v>96</v>
      </c>
      <c r="I106"/>
    </row>
    <row r="107" spans="2:9" ht="30" customHeight="1" x14ac:dyDescent="0.45">
      <c r="B107" s="34">
        <v>45666</v>
      </c>
      <c r="C107" s="51"/>
      <c r="D107" s="36" t="s">
        <v>53</v>
      </c>
      <c r="E107" s="37" t="s">
        <v>134</v>
      </c>
      <c r="F107" s="37" t="s">
        <v>146</v>
      </c>
      <c r="G107" s="38" t="s">
        <v>156</v>
      </c>
      <c r="H107" s="39" t="s">
        <v>32</v>
      </c>
      <c r="I107"/>
    </row>
    <row r="108" spans="2:9" ht="30" customHeight="1" x14ac:dyDescent="0.45">
      <c r="B108" s="34">
        <v>45667</v>
      </c>
      <c r="C108" s="51"/>
      <c r="D108" s="36" t="s">
        <v>16</v>
      </c>
      <c r="E108" s="37" t="s">
        <v>22</v>
      </c>
      <c r="F108" s="37" t="s">
        <v>130</v>
      </c>
      <c r="G108" s="38" t="s">
        <v>57</v>
      </c>
      <c r="H108" s="39" t="s">
        <v>34</v>
      </c>
      <c r="I108"/>
    </row>
    <row r="109" spans="2:9" ht="30" customHeight="1" x14ac:dyDescent="0.45">
      <c r="B109" s="58">
        <v>45671</v>
      </c>
      <c r="C109" s="54"/>
      <c r="D109" s="59" t="s">
        <v>16</v>
      </c>
      <c r="E109" s="60" t="s">
        <v>134</v>
      </c>
      <c r="F109" s="60" t="s">
        <v>122</v>
      </c>
      <c r="G109" s="38" t="s">
        <v>196</v>
      </c>
      <c r="H109" s="61" t="s">
        <v>51</v>
      </c>
      <c r="I109"/>
    </row>
    <row r="110" spans="2:9" ht="30" customHeight="1" x14ac:dyDescent="0.45">
      <c r="B110" s="34">
        <v>45678</v>
      </c>
      <c r="C110" s="51"/>
      <c r="D110" s="36" t="s">
        <v>16</v>
      </c>
      <c r="E110" s="37" t="s">
        <v>123</v>
      </c>
      <c r="F110" s="37" t="s">
        <v>122</v>
      </c>
      <c r="G110" s="38" t="s">
        <v>87</v>
      </c>
      <c r="H110" s="39" t="s">
        <v>40</v>
      </c>
      <c r="I110"/>
    </row>
    <row r="111" spans="2:9" ht="30" customHeight="1" x14ac:dyDescent="0.45">
      <c r="B111" s="34">
        <v>45679</v>
      </c>
      <c r="C111" s="51"/>
      <c r="D111" s="36" t="s">
        <v>16</v>
      </c>
      <c r="E111" s="37" t="s">
        <v>134</v>
      </c>
      <c r="F111" s="37" t="s">
        <v>132</v>
      </c>
      <c r="G111" s="38" t="s">
        <v>93</v>
      </c>
      <c r="H111" s="39" t="s">
        <v>94</v>
      </c>
      <c r="I111"/>
    </row>
    <row r="112" spans="2:9" ht="30" customHeight="1" x14ac:dyDescent="0.45">
      <c r="B112" s="34">
        <v>45680</v>
      </c>
      <c r="C112" s="51"/>
      <c r="D112" s="36" t="s">
        <v>53</v>
      </c>
      <c r="E112" s="37" t="s">
        <v>17</v>
      </c>
      <c r="F112" s="37" t="s">
        <v>122</v>
      </c>
      <c r="G112" s="38" t="s">
        <v>54</v>
      </c>
      <c r="H112" s="39" t="s">
        <v>36</v>
      </c>
      <c r="I112"/>
    </row>
    <row r="113" spans="2:9" ht="30" customHeight="1" x14ac:dyDescent="0.45">
      <c r="B113" s="34">
        <v>45681</v>
      </c>
      <c r="C113" s="51"/>
      <c r="D113" s="36" t="s">
        <v>77</v>
      </c>
      <c r="E113" s="37" t="s">
        <v>123</v>
      </c>
      <c r="F113" s="37" t="s">
        <v>122</v>
      </c>
      <c r="G113" s="38" t="s">
        <v>197</v>
      </c>
      <c r="H113" s="39" t="s">
        <v>118</v>
      </c>
      <c r="I113"/>
    </row>
    <row r="114" spans="2:9" ht="30" customHeight="1" x14ac:dyDescent="0.45">
      <c r="B114" s="34">
        <v>45685</v>
      </c>
      <c r="C114" s="51"/>
      <c r="D114" s="36" t="s">
        <v>77</v>
      </c>
      <c r="E114" s="37" t="s">
        <v>22</v>
      </c>
      <c r="F114" s="37" t="s">
        <v>130</v>
      </c>
      <c r="G114" s="38" t="s">
        <v>92</v>
      </c>
      <c r="H114" s="39" t="s">
        <v>28</v>
      </c>
      <c r="I114"/>
    </row>
    <row r="115" spans="2:9" ht="30" customHeight="1" x14ac:dyDescent="0.45">
      <c r="B115" s="34">
        <v>45688</v>
      </c>
      <c r="C115" s="51"/>
      <c r="D115" s="36" t="s">
        <v>77</v>
      </c>
      <c r="E115" s="37" t="s">
        <v>22</v>
      </c>
      <c r="F115" s="37" t="s">
        <v>122</v>
      </c>
      <c r="G115" s="38" t="s">
        <v>198</v>
      </c>
      <c r="H115" s="39" t="s">
        <v>118</v>
      </c>
      <c r="I115"/>
    </row>
    <row r="116" spans="2:9" ht="30" customHeight="1" x14ac:dyDescent="0.45">
      <c r="B116" s="34">
        <v>45691</v>
      </c>
      <c r="C116" s="51"/>
      <c r="D116" s="36" t="s">
        <v>16</v>
      </c>
      <c r="E116" s="62" t="s">
        <v>17</v>
      </c>
      <c r="F116" s="62" t="s">
        <v>122</v>
      </c>
      <c r="G116" s="38" t="s">
        <v>81</v>
      </c>
      <c r="H116" s="39" t="s">
        <v>82</v>
      </c>
      <c r="I116"/>
    </row>
    <row r="117" spans="2:9" ht="30" customHeight="1" x14ac:dyDescent="0.45">
      <c r="B117" s="34">
        <v>45692</v>
      </c>
      <c r="C117" s="51"/>
      <c r="D117" s="36" t="s">
        <v>16</v>
      </c>
      <c r="E117" s="37" t="s">
        <v>22</v>
      </c>
      <c r="F117" s="37" t="s">
        <v>130</v>
      </c>
      <c r="G117" s="38" t="s">
        <v>100</v>
      </c>
      <c r="H117" s="39" t="s">
        <v>28</v>
      </c>
      <c r="I117"/>
    </row>
    <row r="118" spans="2:9" ht="30" customHeight="1" x14ac:dyDescent="0.45">
      <c r="B118" s="34">
        <v>45693</v>
      </c>
      <c r="C118" s="51"/>
      <c r="D118" s="36" t="s">
        <v>16</v>
      </c>
      <c r="E118" s="37" t="s">
        <v>17</v>
      </c>
      <c r="F118" s="43" t="s">
        <v>132</v>
      </c>
      <c r="G118" s="38" t="s">
        <v>170</v>
      </c>
      <c r="H118" s="39" t="s">
        <v>64</v>
      </c>
      <c r="I118"/>
    </row>
    <row r="119" spans="2:9" ht="30" customHeight="1" x14ac:dyDescent="0.45">
      <c r="B119" s="34">
        <v>45700</v>
      </c>
      <c r="C119" s="51"/>
      <c r="D119" s="36" t="s">
        <v>16</v>
      </c>
      <c r="E119" s="37" t="s">
        <v>134</v>
      </c>
      <c r="F119" s="43" t="s">
        <v>146</v>
      </c>
      <c r="G119" s="38" t="s">
        <v>147</v>
      </c>
      <c r="H119" s="39" t="s">
        <v>148</v>
      </c>
      <c r="I119"/>
    </row>
    <row r="120" spans="2:9" ht="30" customHeight="1" x14ac:dyDescent="0.45">
      <c r="B120" s="34">
        <v>45701</v>
      </c>
      <c r="C120" s="51"/>
      <c r="D120" s="36" t="s">
        <v>53</v>
      </c>
      <c r="E120" s="37" t="s">
        <v>110</v>
      </c>
      <c r="F120" s="37" t="s">
        <v>122</v>
      </c>
      <c r="G120" s="63" t="s">
        <v>199</v>
      </c>
      <c r="H120" s="39" t="s">
        <v>32</v>
      </c>
      <c r="I120"/>
    </row>
    <row r="121" spans="2:9" ht="30" customHeight="1" x14ac:dyDescent="0.45">
      <c r="B121" s="34">
        <v>45702</v>
      </c>
      <c r="C121" s="51"/>
      <c r="D121" s="36" t="s">
        <v>16</v>
      </c>
      <c r="E121" s="37" t="s">
        <v>22</v>
      </c>
      <c r="F121" s="37" t="s">
        <v>130</v>
      </c>
      <c r="G121" s="38" t="s">
        <v>159</v>
      </c>
      <c r="H121" s="39" t="s">
        <v>34</v>
      </c>
      <c r="I121"/>
    </row>
    <row r="122" spans="2:9" ht="30" customHeight="1" x14ac:dyDescent="0.45">
      <c r="B122" s="58">
        <v>45705</v>
      </c>
      <c r="C122" s="54"/>
      <c r="D122" s="59" t="s">
        <v>16</v>
      </c>
      <c r="E122" s="60" t="s">
        <v>49</v>
      </c>
      <c r="F122" s="60" t="s">
        <v>132</v>
      </c>
      <c r="G122" s="64" t="s">
        <v>200</v>
      </c>
      <c r="H122" s="61" t="s">
        <v>145</v>
      </c>
      <c r="I122"/>
    </row>
    <row r="123" spans="2:9" ht="30" customHeight="1" x14ac:dyDescent="0.45">
      <c r="B123" s="34">
        <v>45706</v>
      </c>
      <c r="C123" s="51"/>
      <c r="D123" s="36" t="s">
        <v>16</v>
      </c>
      <c r="E123" s="37" t="s">
        <v>22</v>
      </c>
      <c r="F123" s="37" t="s">
        <v>132</v>
      </c>
      <c r="G123" s="38" t="s">
        <v>180</v>
      </c>
      <c r="H123" s="39" t="s">
        <v>28</v>
      </c>
      <c r="I123"/>
    </row>
    <row r="124" spans="2:9" ht="30" customHeight="1" x14ac:dyDescent="0.45">
      <c r="B124" s="58">
        <v>45707</v>
      </c>
      <c r="C124" s="54"/>
      <c r="D124" s="59" t="s">
        <v>16</v>
      </c>
      <c r="E124" s="60" t="s">
        <v>134</v>
      </c>
      <c r="F124" s="60" t="s">
        <v>122</v>
      </c>
      <c r="G124" s="64" t="s">
        <v>90</v>
      </c>
      <c r="H124" s="61" t="s">
        <v>85</v>
      </c>
      <c r="I124"/>
    </row>
    <row r="125" spans="2:9" ht="30" customHeight="1" x14ac:dyDescent="0.45">
      <c r="B125" s="34">
        <v>45708</v>
      </c>
      <c r="C125" s="51"/>
      <c r="D125" s="36" t="s">
        <v>16</v>
      </c>
      <c r="E125" s="37" t="s">
        <v>134</v>
      </c>
      <c r="F125" s="37" t="s">
        <v>130</v>
      </c>
      <c r="G125" s="38" t="s">
        <v>155</v>
      </c>
      <c r="H125" s="39" t="s">
        <v>43</v>
      </c>
      <c r="I125"/>
    </row>
    <row r="126" spans="2:9" ht="30" customHeight="1" x14ac:dyDescent="0.45">
      <c r="B126" s="34">
        <v>45709</v>
      </c>
      <c r="C126" s="51"/>
      <c r="D126" s="36" t="s">
        <v>16</v>
      </c>
      <c r="E126" s="62" t="s">
        <v>17</v>
      </c>
      <c r="F126" s="62" t="s">
        <v>122</v>
      </c>
      <c r="G126" s="38" t="s">
        <v>91</v>
      </c>
      <c r="H126" s="39" t="s">
        <v>82</v>
      </c>
      <c r="I126"/>
    </row>
    <row r="127" spans="2:9" ht="30" customHeight="1" x14ac:dyDescent="0.45">
      <c r="B127" s="55">
        <v>45714</v>
      </c>
      <c r="C127" s="56" t="s">
        <v>201</v>
      </c>
      <c r="D127" s="36" t="s">
        <v>192</v>
      </c>
      <c r="E127" s="37" t="s">
        <v>123</v>
      </c>
      <c r="F127" s="37" t="s">
        <v>130</v>
      </c>
      <c r="G127" s="38" t="s">
        <v>173</v>
      </c>
      <c r="H127" s="39" t="s">
        <v>40</v>
      </c>
      <c r="I127"/>
    </row>
    <row r="128" spans="2:9" ht="30" customHeight="1" x14ac:dyDescent="0.45">
      <c r="B128" s="34">
        <v>45716</v>
      </c>
      <c r="C128" s="51"/>
      <c r="D128" s="36" t="s">
        <v>16</v>
      </c>
      <c r="E128" s="37" t="s">
        <v>22</v>
      </c>
      <c r="F128" s="37" t="s">
        <v>122</v>
      </c>
      <c r="G128" s="38" t="s">
        <v>98</v>
      </c>
      <c r="H128" s="39" t="s">
        <v>99</v>
      </c>
      <c r="I128"/>
    </row>
    <row r="129" spans="2:9" ht="30" customHeight="1" x14ac:dyDescent="0.45">
      <c r="B129" s="58">
        <v>45720</v>
      </c>
      <c r="C129" s="54"/>
      <c r="D129" s="59" t="s">
        <v>77</v>
      </c>
      <c r="E129" s="60" t="s">
        <v>49</v>
      </c>
      <c r="F129" s="60" t="s">
        <v>132</v>
      </c>
      <c r="G129" s="38" t="s">
        <v>105</v>
      </c>
      <c r="H129" s="61" t="s">
        <v>154</v>
      </c>
      <c r="I129"/>
    </row>
    <row r="130" spans="2:9" ht="30" customHeight="1" x14ac:dyDescent="0.45">
      <c r="B130" s="58">
        <v>45721</v>
      </c>
      <c r="C130" s="54"/>
      <c r="D130" s="59" t="s">
        <v>77</v>
      </c>
      <c r="E130" s="60" t="s">
        <v>134</v>
      </c>
      <c r="F130" s="60" t="s">
        <v>122</v>
      </c>
      <c r="G130" s="38" t="s">
        <v>202</v>
      </c>
      <c r="H130" s="61" t="s">
        <v>203</v>
      </c>
      <c r="I130"/>
    </row>
    <row r="131" spans="2:9" ht="30" customHeight="1" x14ac:dyDescent="0.45">
      <c r="B131" s="34">
        <v>45722</v>
      </c>
      <c r="C131" s="51"/>
      <c r="D131" s="36" t="s">
        <v>53</v>
      </c>
      <c r="E131" s="37" t="s">
        <v>110</v>
      </c>
      <c r="F131" s="37" t="s">
        <v>130</v>
      </c>
      <c r="G131" s="38" t="s">
        <v>168</v>
      </c>
      <c r="H131" s="39" t="s">
        <v>32</v>
      </c>
      <c r="I131"/>
    </row>
    <row r="132" spans="2:9" ht="30" customHeight="1" x14ac:dyDescent="0.45">
      <c r="B132" s="34">
        <v>45727</v>
      </c>
      <c r="C132" s="51"/>
      <c r="D132" s="36" t="s">
        <v>16</v>
      </c>
      <c r="E132" s="37" t="s">
        <v>110</v>
      </c>
      <c r="F132" s="37" t="s">
        <v>130</v>
      </c>
      <c r="G132" s="38" t="s">
        <v>86</v>
      </c>
      <c r="H132" s="39" t="s">
        <v>43</v>
      </c>
      <c r="I132"/>
    </row>
    <row r="133" spans="2:9" ht="30" customHeight="1" x14ac:dyDescent="0.45">
      <c r="B133" s="58">
        <v>45729</v>
      </c>
      <c r="C133" s="51"/>
      <c r="D133" s="59" t="s">
        <v>16</v>
      </c>
      <c r="E133" s="60" t="s">
        <v>49</v>
      </c>
      <c r="F133" s="60" t="s">
        <v>132</v>
      </c>
      <c r="G133" s="64" t="s">
        <v>97</v>
      </c>
      <c r="H133" s="61" t="s">
        <v>145</v>
      </c>
      <c r="I133"/>
    </row>
    <row r="134" spans="2:9" ht="30" customHeight="1" x14ac:dyDescent="0.45">
      <c r="B134" s="34">
        <v>45730</v>
      </c>
      <c r="C134" s="51"/>
      <c r="D134" s="36" t="s">
        <v>16</v>
      </c>
      <c r="E134" s="37" t="s">
        <v>22</v>
      </c>
      <c r="F134" s="37" t="s">
        <v>122</v>
      </c>
      <c r="G134" s="38" t="s">
        <v>33</v>
      </c>
      <c r="H134" s="39" t="s">
        <v>34</v>
      </c>
      <c r="I134"/>
    </row>
    <row r="135" spans="2:9" ht="30" customHeight="1" x14ac:dyDescent="0.45">
      <c r="B135" s="34">
        <v>45734</v>
      </c>
      <c r="C135" s="51"/>
      <c r="D135" s="36" t="s">
        <v>16</v>
      </c>
      <c r="E135" s="37" t="s">
        <v>22</v>
      </c>
      <c r="F135" s="37" t="s">
        <v>132</v>
      </c>
      <c r="G135" s="38" t="s">
        <v>171</v>
      </c>
      <c r="H135" s="39" t="s">
        <v>28</v>
      </c>
      <c r="I135"/>
    </row>
    <row r="136" spans="2:9" ht="30" customHeight="1" x14ac:dyDescent="0.45">
      <c r="B136" s="34">
        <v>45742</v>
      </c>
      <c r="C136" s="51"/>
      <c r="D136" s="36" t="s">
        <v>16</v>
      </c>
      <c r="E136" s="37" t="s">
        <v>134</v>
      </c>
      <c r="F136" s="37" t="s">
        <v>122</v>
      </c>
      <c r="G136" s="38" t="s">
        <v>181</v>
      </c>
      <c r="H136" s="39" t="s">
        <v>204</v>
      </c>
      <c r="I136"/>
    </row>
    <row r="137" spans="2:9" ht="30" customHeight="1" thickBot="1" x14ac:dyDescent="0.5">
      <c r="B137" s="65">
        <v>45744</v>
      </c>
      <c r="C137" s="66"/>
      <c r="D137" s="67" t="s">
        <v>192</v>
      </c>
      <c r="E137" s="68" t="s">
        <v>17</v>
      </c>
      <c r="F137" s="68" t="s">
        <v>122</v>
      </c>
      <c r="G137" s="38" t="s">
        <v>167</v>
      </c>
      <c r="H137" s="69" t="s">
        <v>36</v>
      </c>
      <c r="I137"/>
    </row>
    <row r="138" spans="2:9" ht="39" customHeight="1" x14ac:dyDescent="0.45">
      <c r="B138" s="70"/>
      <c r="C138" s="71"/>
      <c r="D138" s="72"/>
      <c r="E138" s="73"/>
      <c r="F138" s="73"/>
      <c r="G138" s="74"/>
      <c r="H138" s="75"/>
      <c r="I138"/>
    </row>
    <row r="139" spans="2:9" ht="27" customHeight="1" x14ac:dyDescent="0.45">
      <c r="B139" s="70" t="s">
        <v>126</v>
      </c>
      <c r="C139" s="71"/>
      <c r="D139" s="76"/>
      <c r="G139" s="77"/>
      <c r="H139" s="78"/>
      <c r="I139"/>
    </row>
    <row r="140" spans="2:9" ht="56.4" customHeight="1" x14ac:dyDescent="0.45">
      <c r="B140" s="79"/>
      <c r="C140" s="24">
        <v>45386</v>
      </c>
      <c r="D140" s="231" t="s">
        <v>205</v>
      </c>
      <c r="E140" s="231"/>
      <c r="F140" s="231"/>
      <c r="G140" s="231"/>
      <c r="H140" s="231"/>
    </row>
    <row r="141" spans="2:9" ht="60.6" customHeight="1" x14ac:dyDescent="0.45">
      <c r="B141" s="79"/>
      <c r="C141" s="24">
        <v>45400</v>
      </c>
      <c r="D141" s="233" t="s">
        <v>206</v>
      </c>
      <c r="E141" s="234"/>
      <c r="F141" s="234"/>
      <c r="G141" s="234"/>
      <c r="H141" s="234"/>
    </row>
    <row r="142" spans="2:9" ht="69" customHeight="1" x14ac:dyDescent="0.45">
      <c r="B142" s="79"/>
      <c r="C142" s="24">
        <v>45443</v>
      </c>
      <c r="D142" s="233" t="s">
        <v>207</v>
      </c>
      <c r="E142" s="234"/>
      <c r="F142" s="234"/>
      <c r="G142" s="234"/>
      <c r="H142" s="234"/>
    </row>
    <row r="143" spans="2:9" ht="19.95" customHeight="1" x14ac:dyDescent="0.45">
      <c r="B143" s="79"/>
      <c r="C143" s="24">
        <v>45447</v>
      </c>
      <c r="D143" s="233" t="s">
        <v>208</v>
      </c>
      <c r="E143" s="234"/>
      <c r="F143" s="234"/>
      <c r="G143" s="234"/>
      <c r="H143" s="234"/>
    </row>
    <row r="144" spans="2:9" ht="70.95" customHeight="1" x14ac:dyDescent="0.45">
      <c r="B144" s="79"/>
      <c r="C144" s="24">
        <v>45461</v>
      </c>
      <c r="D144" s="233" t="s">
        <v>209</v>
      </c>
      <c r="E144" s="234"/>
      <c r="F144" s="234"/>
      <c r="G144" s="234"/>
      <c r="H144" s="234"/>
    </row>
    <row r="145" spans="2:8" ht="54" customHeight="1" x14ac:dyDescent="0.45">
      <c r="B145" s="79"/>
      <c r="C145" s="24">
        <v>45463</v>
      </c>
      <c r="D145" s="233" t="s">
        <v>210</v>
      </c>
      <c r="E145" s="234"/>
      <c r="F145" s="234"/>
      <c r="G145" s="234"/>
      <c r="H145" s="234"/>
    </row>
    <row r="146" spans="2:8" ht="23.4" customHeight="1" x14ac:dyDescent="0.45">
      <c r="C146" s="80">
        <v>45468</v>
      </c>
      <c r="D146" s="231" t="s">
        <v>211</v>
      </c>
      <c r="E146" s="232"/>
      <c r="F146" s="232"/>
      <c r="G146" s="232"/>
      <c r="H146" s="232"/>
    </row>
    <row r="147" spans="2:8" ht="34.200000000000003" customHeight="1" x14ac:dyDescent="0.45">
      <c r="C147" s="31">
        <v>45477</v>
      </c>
      <c r="D147" s="237" t="s">
        <v>212</v>
      </c>
      <c r="E147" s="237"/>
      <c r="F147" s="237"/>
      <c r="G147" s="237"/>
      <c r="H147" s="237"/>
    </row>
    <row r="148" spans="2:8" ht="39" customHeight="1" x14ac:dyDescent="0.45">
      <c r="C148" s="31">
        <v>45502</v>
      </c>
      <c r="D148" s="235" t="s">
        <v>213</v>
      </c>
      <c r="E148" s="235"/>
      <c r="F148" s="235"/>
      <c r="G148" s="235"/>
      <c r="H148" s="235"/>
    </row>
    <row r="149" spans="2:8" ht="39" customHeight="1" x14ac:dyDescent="0.45">
      <c r="C149" s="31">
        <v>45537</v>
      </c>
      <c r="D149" s="237" t="s">
        <v>214</v>
      </c>
      <c r="E149" s="237"/>
      <c r="F149" s="237"/>
      <c r="G149" s="237"/>
      <c r="H149" s="237"/>
    </row>
    <row r="150" spans="2:8" ht="55.2" customHeight="1" x14ac:dyDescent="0.45">
      <c r="C150" s="31">
        <v>45537</v>
      </c>
      <c r="D150" s="235" t="s">
        <v>215</v>
      </c>
      <c r="E150" s="235"/>
      <c r="F150" s="235"/>
      <c r="G150" s="235"/>
      <c r="H150" s="235"/>
    </row>
    <row r="151" spans="2:8" ht="40.950000000000003" customHeight="1" x14ac:dyDescent="0.45">
      <c r="C151" s="31">
        <v>45559</v>
      </c>
      <c r="D151" s="235" t="s">
        <v>216</v>
      </c>
      <c r="E151" s="235"/>
      <c r="F151" s="235"/>
      <c r="G151" s="235"/>
      <c r="H151" s="235"/>
    </row>
  </sheetData>
  <autoFilter ref="B7:H137" xr:uid="{00000000-0009-0000-0000-000001000000}">
    <filterColumn colId="0" showButton="0"/>
    <sortState xmlns:xlrd2="http://schemas.microsoft.com/office/spreadsheetml/2017/richdata2" ref="B9:H139">
      <sortCondition ref="B9:B139"/>
    </sortState>
  </autoFilter>
  <mergeCells count="16">
    <mergeCell ref="D148:H148"/>
    <mergeCell ref="D149:H149"/>
    <mergeCell ref="D150:H150"/>
    <mergeCell ref="D151:H151"/>
    <mergeCell ref="D147:H147"/>
    <mergeCell ref="D4:H4"/>
    <mergeCell ref="D5:H5"/>
    <mergeCell ref="D6:H6"/>
    <mergeCell ref="B7:C7"/>
    <mergeCell ref="D140:H140"/>
    <mergeCell ref="D146:H146"/>
    <mergeCell ref="D141:H141"/>
    <mergeCell ref="D142:H142"/>
    <mergeCell ref="D143:H143"/>
    <mergeCell ref="D144:H144"/>
    <mergeCell ref="D145:H145"/>
  </mergeCells>
  <phoneticPr fontId="1"/>
  <hyperlinks>
    <hyperlink ref="G8" r:id="rId1" xr:uid="{00000000-0004-0000-0100-000000000000}"/>
    <hyperlink ref="G72" r:id="rId2" xr:uid="{00000000-0004-0000-0100-000001000000}"/>
    <hyperlink ref="G9" r:id="rId3" xr:uid="{00000000-0004-0000-0100-000002000000}"/>
    <hyperlink ref="G10" r:id="rId4" xr:uid="{00000000-0004-0000-0100-000003000000}"/>
    <hyperlink ref="G44" r:id="rId5" xr:uid="{00000000-0004-0000-0100-000004000000}"/>
    <hyperlink ref="G111" r:id="rId6" xr:uid="{00000000-0004-0000-0100-000005000000}"/>
    <hyperlink ref="G11" r:id="rId7" xr:uid="{00000000-0004-0000-0100-000006000000}"/>
    <hyperlink ref="G61" r:id="rId8" xr:uid="{00000000-0004-0000-0100-000007000000}"/>
    <hyperlink ref="G116" r:id="rId9" xr:uid="{00000000-0004-0000-0100-000008000000}"/>
    <hyperlink ref="G12" r:id="rId10" xr:uid="{00000000-0004-0000-0100-000009000000}"/>
    <hyperlink ref="G58" r:id="rId11" xr:uid="{00000000-0004-0000-0100-00000A000000}"/>
    <hyperlink ref="G94" r:id="rId12" xr:uid="{00000000-0004-0000-0100-00000B000000}"/>
    <hyperlink ref="G13" r:id="rId13" xr:uid="{00000000-0004-0000-0100-00000C000000}"/>
    <hyperlink ref="G56" r:id="rId14" xr:uid="{00000000-0004-0000-0100-00000D000000}"/>
    <hyperlink ref="G100" r:id="rId15" xr:uid="{00000000-0004-0000-0100-00000E000000}"/>
    <hyperlink ref="G14" r:id="rId16" xr:uid="{00000000-0004-0000-0100-00000F000000}"/>
    <hyperlink ref="G79" r:id="rId17" xr:uid="{00000000-0004-0000-0100-000010000000}"/>
    <hyperlink ref="G15" r:id="rId18" xr:uid="{00000000-0004-0000-0100-000011000000}"/>
    <hyperlink ref="G70" r:id="rId19" xr:uid="{00000000-0004-0000-0100-000012000000}"/>
    <hyperlink ref="G126" r:id="rId20" xr:uid="{00000000-0004-0000-0100-000013000000}"/>
    <hyperlink ref="G16" r:id="rId21" xr:uid="{00000000-0004-0000-0100-000014000000}"/>
    <hyperlink ref="G57" r:id="rId22" xr:uid="{00000000-0004-0000-0100-000015000000}"/>
    <hyperlink ref="G101" r:id="rId23" xr:uid="{00000000-0004-0000-0100-000016000000}"/>
    <hyperlink ref="G17" r:id="rId24" xr:uid="{00000000-0004-0000-0100-000017000000}"/>
    <hyperlink ref="G97" r:id="rId25" display="［１０５］モータ制御 回転数制御からベクトル制御の入門まで" xr:uid="{00000000-0004-0000-0100-000018000000}"/>
    <hyperlink ref="G18" r:id="rId26" xr:uid="{00000000-0004-0000-0100-000019000000}"/>
    <hyperlink ref="G49" r:id="rId27" xr:uid="{00000000-0004-0000-0100-00001A000000}"/>
    <hyperlink ref="G89" r:id="rId28" xr:uid="{00000000-0004-0000-0100-00001B000000}"/>
    <hyperlink ref="G134" r:id="rId29" xr:uid="{00000000-0004-0000-0100-00001C000000}"/>
    <hyperlink ref="G19" r:id="rId30" xr:uid="{00000000-0004-0000-0100-00001D000000}"/>
    <hyperlink ref="G84" r:id="rId31" xr:uid="{00000000-0004-0000-0100-00001E000000}"/>
    <hyperlink ref="G20" r:id="rId32" xr:uid="{00000000-0004-0000-0100-00001F000000}"/>
    <hyperlink ref="G91" r:id="rId33" xr:uid="{00000000-0004-0000-0100-000020000000}"/>
    <hyperlink ref="G21" r:id="rId34" xr:uid="{00000000-0004-0000-0100-000021000000}"/>
    <hyperlink ref="G64" r:id="rId35" xr:uid="{00000000-0004-0000-0100-000022000000}"/>
    <hyperlink ref="G22" r:id="rId36" xr:uid="{00000000-0004-0000-0100-000023000000}"/>
    <hyperlink ref="G76" r:id="rId37" xr:uid="{00000000-0004-0000-0100-000024000000}"/>
    <hyperlink ref="G23" r:id="rId38" xr:uid="{00000000-0004-0000-0100-000025000000}"/>
    <hyperlink ref="G68" r:id="rId39" xr:uid="{00000000-0004-0000-0100-000026000000}"/>
    <hyperlink ref="G108" r:id="rId40" xr:uid="{00000000-0004-0000-0100-000027000000}"/>
    <hyperlink ref="G24" r:id="rId41" xr:uid="{00000000-0004-0000-0100-000028000000}"/>
    <hyperlink ref="G90" r:id="rId42" xr:uid="{00000000-0004-0000-0100-000029000000}"/>
    <hyperlink ref="G25" r:id="rId43" xr:uid="{00000000-0004-0000-0100-00002A000000}"/>
    <hyperlink ref="G48" r:id="rId44" display="［３０３］つくりながら学ぶブラシレスモータ" xr:uid="{00000000-0004-0000-0100-00002B000000}"/>
    <hyperlink ref="G67" r:id="rId45" xr:uid="{00000000-0004-0000-0100-00002C000000}"/>
    <hyperlink ref="G26" r:id="rId46" xr:uid="{00000000-0004-0000-0100-00002D000000}"/>
    <hyperlink ref="G81" r:id="rId47" xr:uid="{00000000-0004-0000-0100-00002E000000}"/>
    <hyperlink ref="G119" r:id="rId48" xr:uid="{00000000-0004-0000-0100-00002F000000}"/>
    <hyperlink ref="G27" r:id="rId49" xr:uid="{00000000-0004-0000-0100-000030000000}"/>
    <hyperlink ref="G92" r:id="rId50" xr:uid="{00000000-0004-0000-0100-000031000000}"/>
    <hyperlink ref="G28" r:id="rId51" xr:uid="{00000000-0004-0000-0100-000032000000}"/>
    <hyperlink ref="G104" r:id="rId52" xr:uid="{00000000-0004-0000-0100-000033000000}"/>
    <hyperlink ref="G29" r:id="rId53" display="［１５６］モータの振動騒音（対策編）" xr:uid="{00000000-0004-0000-0100-000034000000}"/>
    <hyperlink ref="G80" r:id="rId54" display="［１５６］モータの振動騒音（対策編）" xr:uid="{00000000-0004-0000-0100-000035000000}"/>
    <hyperlink ref="G30" r:id="rId55" xr:uid="{00000000-0004-0000-0100-000036000000}"/>
    <hyperlink ref="G95" r:id="rId56" xr:uid="{00000000-0004-0000-0100-000037000000}"/>
    <hyperlink ref="G31" r:id="rId57" xr:uid="{00000000-0004-0000-0100-000038000000}"/>
    <hyperlink ref="G103" r:id="rId58" xr:uid="{00000000-0004-0000-0100-000039000000}"/>
    <hyperlink ref="G32" r:id="rId59" xr:uid="{00000000-0004-0000-0100-00003A000000}"/>
    <hyperlink ref="G75" r:id="rId60" xr:uid="{00000000-0004-0000-0100-00003B000000}"/>
    <hyperlink ref="G125" r:id="rId61" xr:uid="{00000000-0004-0000-0100-00003C000000}"/>
    <hyperlink ref="G33" r:id="rId62" xr:uid="{00000000-0004-0000-0100-00003D000000}"/>
    <hyperlink ref="G107" r:id="rId63" xr:uid="{00000000-0004-0000-0100-00003E000000}"/>
    <hyperlink ref="G34" r:id="rId64" xr:uid="{00000000-0004-0000-0100-00003F000000}"/>
    <hyperlink ref="G59" r:id="rId65" display="［３０２］つくりながら学ぶＤＣ－ＤＣコンバータ" xr:uid="{00000000-0004-0000-0100-000040000000}"/>
    <hyperlink ref="G87" r:id="rId66" xr:uid="{00000000-0004-0000-0100-000041000000}"/>
    <hyperlink ref="G127" r:id="rId67" display="［３０２］つくりながら学ぶＤＣ－ＤＣコンバータ" xr:uid="{00000000-0004-0000-0100-000042000000}"/>
    <hyperlink ref="G35" r:id="rId68" xr:uid="{00000000-0004-0000-0100-000043000000}"/>
    <hyperlink ref="G99" r:id="rId69" xr:uid="{00000000-0004-0000-0100-000044000000}"/>
    <hyperlink ref="G36" r:id="rId70" xr:uid="{00000000-0004-0000-0100-000045000000}"/>
    <hyperlink ref="G74" r:id="rId71" xr:uid="{00000000-0004-0000-0100-000046000000}"/>
    <hyperlink ref="G121" r:id="rId72" xr:uid="{00000000-0004-0000-0100-000047000000}"/>
    <hyperlink ref="G37" r:id="rId73" xr:uid="{00000000-0004-0000-0100-000048000000}"/>
    <hyperlink ref="G38" r:id="rId74" xr:uid="{00000000-0004-0000-0100-000049000000}"/>
    <hyperlink ref="G96" r:id="rId75" xr:uid="{00000000-0004-0000-0100-00004A000000}"/>
    <hyperlink ref="G39" r:id="rId76" xr:uid="{00000000-0004-0000-0100-00004B000000}"/>
    <hyperlink ref="G106" r:id="rId77" xr:uid="{00000000-0004-0000-0100-00004C000000}"/>
    <hyperlink ref="G40" r:id="rId78" xr:uid="{00000000-0004-0000-0100-00004D000000}"/>
    <hyperlink ref="G85" r:id="rId79" xr:uid="{00000000-0004-0000-0100-00004E000000}"/>
    <hyperlink ref="G132" r:id="rId80" xr:uid="{00000000-0004-0000-0100-00004F000000}"/>
    <hyperlink ref="G41" r:id="rId81" xr:uid="{00000000-0004-0000-0100-000050000000}"/>
    <hyperlink ref="G110" r:id="rId82" xr:uid="{00000000-0004-0000-0100-000051000000}"/>
    <hyperlink ref="G42" r:id="rId83" xr:uid="{00000000-0004-0000-0100-000052000000}"/>
    <hyperlink ref="G120" r:id="rId84" display="［１０２］インバータ（初級） パワエレ学習経験がない技術者向けのインバータ講座" xr:uid="{00000000-0004-0000-0100-000053000000}"/>
    <hyperlink ref="G47" r:id="rId85" xr:uid="{00000000-0004-0000-0100-000054000000}"/>
    <hyperlink ref="G43" r:id="rId86" xr:uid="{00000000-0004-0000-0100-000055000000}"/>
    <hyperlink ref="G105" r:id="rId87" xr:uid="{00000000-0004-0000-0100-000056000000}"/>
    <hyperlink ref="G45" r:id="rId88" xr:uid="{00000000-0004-0000-0100-000057000000}"/>
    <hyperlink ref="G98" r:id="rId89" xr:uid="{00000000-0004-0000-0100-000058000000}"/>
    <hyperlink ref="G46" r:id="rId90" xr:uid="{00000000-0004-0000-0100-000059000000}"/>
    <hyperlink ref="G50" r:id="rId91" xr:uid="{00000000-0004-0000-0100-00005A000000}"/>
    <hyperlink ref="G51" r:id="rId92" xr:uid="{00000000-0004-0000-0100-00005B000000}"/>
    <hyperlink ref="G131" r:id="rId93" xr:uid="{00000000-0004-0000-0100-00005C000000}"/>
    <hyperlink ref="G52" r:id="rId94" xr:uid="{00000000-0004-0000-0100-00005D000000}"/>
    <hyperlink ref="G128" r:id="rId95" xr:uid="{00000000-0004-0000-0100-00005E000000}"/>
    <hyperlink ref="G53" r:id="rId96" xr:uid="{00000000-0004-0000-0100-00005F000000}"/>
    <hyperlink ref="G117" r:id="rId97" xr:uid="{00000000-0004-0000-0100-000060000000}"/>
    <hyperlink ref="G54" r:id="rId98" xr:uid="{00000000-0004-0000-0100-000061000000}"/>
    <hyperlink ref="G118" r:id="rId99" xr:uid="{00000000-0004-0000-0100-000062000000}"/>
    <hyperlink ref="G55" r:id="rId100" xr:uid="{00000000-0004-0000-0100-000063000000}"/>
    <hyperlink ref="G135" r:id="rId101" xr:uid="{00000000-0004-0000-0100-000064000000}"/>
    <hyperlink ref="G60" r:id="rId102" xr:uid="{00000000-0004-0000-0100-000065000000}"/>
    <hyperlink ref="G62" r:id="rId103" xr:uid="{00000000-0004-0000-0100-000066000000}"/>
    <hyperlink ref="G63" r:id="rId104" xr:uid="{00000000-0004-0000-0100-000067000000}"/>
    <hyperlink ref="G69" r:id="rId105" xr:uid="{00000000-0004-0000-0100-000068000000}"/>
    <hyperlink ref="G136" r:id="rId106" xr:uid="{00000000-0004-0000-0100-000069000000}"/>
    <hyperlink ref="G65" r:id="rId107" xr:uid="{00000000-0004-0000-0100-00006A000000}"/>
    <hyperlink ref="G66" r:id="rId108" xr:uid="{00000000-0004-0000-0100-00006B000000}"/>
    <hyperlink ref="G123" r:id="rId109" xr:uid="{00000000-0004-0000-0100-00006C000000}"/>
    <hyperlink ref="G82" r:id="rId110" xr:uid="{00000000-0004-0000-0100-00006D000000}"/>
    <hyperlink ref="G71" r:id="rId111" xr:uid="{00000000-0004-0000-0100-00006E000000}"/>
    <hyperlink ref="G73" r:id="rId112" xr:uid="{00000000-0004-0000-0100-00006F000000}"/>
    <hyperlink ref="G78" r:id="rId113" xr:uid="{00000000-0004-0000-0100-000070000000}"/>
    <hyperlink ref="G124" r:id="rId114" display="［１２８］パワーデバイス（回路展開編）～PSIMと解析式を使ってパワーデバイスをパワエレ回路に組込む～（調整中)" xr:uid="{00000000-0004-0000-0100-000071000000}"/>
    <hyperlink ref="G114" r:id="rId115" xr:uid="{00000000-0004-0000-0100-000072000000}"/>
    <hyperlink ref="G93" r:id="rId116" xr:uid="{00000000-0004-0000-0100-000073000000}"/>
    <hyperlink ref="G137" r:id="rId117" xr:uid="{00000000-0004-0000-0100-000074000000}"/>
    <hyperlink ref="G112" r:id="rId118" xr:uid="{00000000-0004-0000-0100-000075000000}"/>
    <hyperlink ref="G77" r:id="rId119" xr:uid="{00000000-0004-0000-0100-000076000000}"/>
    <hyperlink ref="G83" r:id="rId120" xr:uid="{00000000-0004-0000-0100-000077000000}"/>
    <hyperlink ref="G102" r:id="rId121" xr:uid="{00000000-0004-0000-0100-000079000000}"/>
    <hyperlink ref="G113" r:id="rId122" xr:uid="{00000000-0004-0000-0100-00007A000000}"/>
    <hyperlink ref="G115" r:id="rId123" display="［１１９］DC/DCコンバータの基礎～導入講座～(後編)" xr:uid="{00000000-0004-0000-0100-00007B000000}"/>
    <hyperlink ref="G86" r:id="rId124" xr:uid="{00000000-0004-0000-0100-00007C000000}"/>
    <hyperlink ref="G88" r:id="rId125" display="［３０４］シミュレータと実機で学ぶブラシレスモーター設計入門 " xr:uid="{00000000-0004-0000-0100-00007D000000}"/>
    <hyperlink ref="G129" r:id="rId126" display="［１４５］永久磁石同期モータ（PMSM）のセンサレスベクトル制御技術（後編）" xr:uid="{00000000-0004-0000-0100-00007E000000}"/>
    <hyperlink ref="G109" r:id="rId127" xr:uid="{00000000-0004-0000-0100-00007F000000}"/>
    <hyperlink ref="G122" r:id="rId128" xr:uid="{00000000-0004-0000-0100-000080000000}"/>
    <hyperlink ref="G133" r:id="rId129" xr:uid="{00000000-0004-0000-0100-000081000000}"/>
  </hyperlinks>
  <pageMargins left="0.23622047244094491" right="0.23622047244094491" top="0.74803149606299213" bottom="0.74803149606299213" header="0.31496062992125984" footer="0.31496062992125984"/>
  <pageSetup paperSize="8" scale="63" orientation="portrait" r:id="rId130"/>
  <rowBreaks count="2" manualBreakCount="2">
    <brk id="55" max="16383" man="1"/>
    <brk id="114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7A2F74B-B7F1-4061-A919-C2E8B8ED907E}">
            <xm:f>$B8&gt;='https://mywaypl-my.sharepoint.com/personal/sato_c_myway_co_jp/Documents/Microsoft Teams チャット ファイル/[程一覧20250129更新_2025年度前期セミナースケジュール.xlsx]演算用'!#REF!</xm:f>
            <x14:dxf>
              <fill>
                <patternFill>
                  <bgColor theme="0" tint="-4.9989318521683403E-2"/>
                </patternFill>
              </fill>
            </x14:dxf>
          </x14:cfRule>
          <xm:sqref>B8:H138 B152:H231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10"/>
  <sheetViews>
    <sheetView zoomScale="70" zoomScaleNormal="70" workbookViewId="0">
      <selection activeCell="G13" sqref="G13"/>
    </sheetView>
  </sheetViews>
  <sheetFormatPr defaultColWidth="8" defaultRowHeight="17.399999999999999" x14ac:dyDescent="0.45"/>
  <cols>
    <col min="1" max="1" width="3.19921875" style="2" customWidth="1"/>
    <col min="2" max="2" width="19.19921875" style="2" customWidth="1"/>
    <col min="3" max="3" width="23.19921875" style="2" customWidth="1"/>
    <col min="4" max="4" width="17.69921875" style="2" customWidth="1"/>
    <col min="5" max="5" width="16" style="4" customWidth="1"/>
    <col min="6" max="6" width="14.69921875" style="4" customWidth="1"/>
    <col min="7" max="7" width="80.69921875" style="2" customWidth="1"/>
    <col min="8" max="8" width="9.59765625" style="4" customWidth="1"/>
    <col min="9" max="16384" width="8" style="2"/>
  </cols>
  <sheetData>
    <row r="1" spans="2:8" x14ac:dyDescent="0.45">
      <c r="C1" s="3"/>
    </row>
    <row r="2" spans="2:8" x14ac:dyDescent="0.45">
      <c r="B2" s="2" t="s">
        <v>0</v>
      </c>
      <c r="C2" s="3">
        <v>45317</v>
      </c>
    </row>
    <row r="3" spans="2:8" x14ac:dyDescent="0.45">
      <c r="B3" s="2" t="s">
        <v>1</v>
      </c>
      <c r="C3" s="3"/>
    </row>
    <row r="4" spans="2:8" x14ac:dyDescent="0.45">
      <c r="B4" s="238" t="s">
        <v>0</v>
      </c>
      <c r="C4" s="21">
        <v>45317</v>
      </c>
      <c r="D4" s="22" t="s">
        <v>217</v>
      </c>
      <c r="E4" s="23"/>
      <c r="F4" s="23"/>
      <c r="G4" s="22"/>
      <c r="H4" s="23"/>
    </row>
    <row r="5" spans="2:8" x14ac:dyDescent="0.45">
      <c r="B5" s="238"/>
      <c r="C5" s="3">
        <v>45258</v>
      </c>
      <c r="D5" s="2" t="s">
        <v>218</v>
      </c>
    </row>
    <row r="6" spans="2:8" ht="47.4" customHeight="1" x14ac:dyDescent="0.45">
      <c r="B6" s="238"/>
      <c r="C6" s="24">
        <v>45251</v>
      </c>
      <c r="D6" s="233" t="s">
        <v>219</v>
      </c>
      <c r="E6" s="234"/>
      <c r="F6" s="234"/>
      <c r="G6" s="234"/>
      <c r="H6" s="234"/>
    </row>
    <row r="7" spans="2:8" ht="129" customHeight="1" x14ac:dyDescent="0.45">
      <c r="B7" s="238"/>
      <c r="C7" s="24">
        <v>45196</v>
      </c>
      <c r="D7" s="233" t="s">
        <v>220</v>
      </c>
      <c r="E7" s="234"/>
      <c r="F7" s="234"/>
      <c r="G7" s="234"/>
      <c r="H7" s="234"/>
    </row>
    <row r="8" spans="2:8" x14ac:dyDescent="0.45">
      <c r="B8" s="239"/>
      <c r="C8" s="24">
        <v>45183</v>
      </c>
      <c r="D8" s="234" t="s">
        <v>221</v>
      </c>
      <c r="E8" s="234"/>
      <c r="F8" s="234"/>
      <c r="G8" s="234"/>
      <c r="H8" s="234"/>
    </row>
    <row r="9" spans="2:8" ht="18" thickBot="1" x14ac:dyDescent="0.5">
      <c r="C9" s="3"/>
    </row>
    <row r="10" spans="2:8" s="6" customFormat="1" x14ac:dyDescent="0.45">
      <c r="B10" s="240" t="s">
        <v>10</v>
      </c>
      <c r="C10" s="240"/>
      <c r="D10" s="5" t="s">
        <v>222</v>
      </c>
      <c r="E10" s="5" t="s">
        <v>12</v>
      </c>
      <c r="F10" s="5" t="s">
        <v>13</v>
      </c>
      <c r="G10" s="5" t="s">
        <v>14</v>
      </c>
      <c r="H10" s="5" t="s">
        <v>15</v>
      </c>
    </row>
    <row r="11" spans="2:8" x14ac:dyDescent="0.45">
      <c r="B11" s="7">
        <v>45034</v>
      </c>
      <c r="C11" s="8"/>
      <c r="D11" s="9" t="s">
        <v>16</v>
      </c>
      <c r="E11" s="10" t="s">
        <v>22</v>
      </c>
      <c r="F11" s="10" t="s">
        <v>132</v>
      </c>
      <c r="G11" s="11" t="s">
        <v>223</v>
      </c>
      <c r="H11" s="12" t="s">
        <v>133</v>
      </c>
    </row>
    <row r="12" spans="2:8" x14ac:dyDescent="0.45">
      <c r="B12" s="7">
        <v>45037</v>
      </c>
      <c r="C12" s="8"/>
      <c r="D12" s="9" t="s">
        <v>29</v>
      </c>
      <c r="E12" s="10" t="s">
        <v>134</v>
      </c>
      <c r="F12" s="10" t="s">
        <v>146</v>
      </c>
      <c r="G12" s="11" t="s">
        <v>224</v>
      </c>
      <c r="H12" s="12" t="s">
        <v>140</v>
      </c>
    </row>
    <row r="13" spans="2:8" x14ac:dyDescent="0.45">
      <c r="B13" s="7">
        <v>45037</v>
      </c>
      <c r="C13" s="8"/>
      <c r="D13" s="9" t="s">
        <v>16</v>
      </c>
      <c r="E13" s="10" t="s">
        <v>123</v>
      </c>
      <c r="F13" s="10" t="s">
        <v>122</v>
      </c>
      <c r="G13" s="11" t="s">
        <v>225</v>
      </c>
      <c r="H13" s="12" t="s">
        <v>141</v>
      </c>
    </row>
    <row r="14" spans="2:8" x14ac:dyDescent="0.45">
      <c r="B14" s="7">
        <v>45041</v>
      </c>
      <c r="C14" s="8"/>
      <c r="D14" s="9" t="s">
        <v>16</v>
      </c>
      <c r="E14" s="10" t="s">
        <v>123</v>
      </c>
      <c r="F14" s="10" t="s">
        <v>122</v>
      </c>
      <c r="G14" s="11" t="s">
        <v>87</v>
      </c>
      <c r="H14" s="12" t="s">
        <v>185</v>
      </c>
    </row>
    <row r="15" spans="2:8" x14ac:dyDescent="0.45">
      <c r="B15" s="7">
        <v>45043</v>
      </c>
      <c r="C15" s="8"/>
      <c r="D15" s="9" t="s">
        <v>16</v>
      </c>
      <c r="E15" s="10" t="s">
        <v>41</v>
      </c>
      <c r="F15" s="10" t="s">
        <v>122</v>
      </c>
      <c r="G15" s="11" t="s">
        <v>226</v>
      </c>
      <c r="H15" s="12" t="s">
        <v>227</v>
      </c>
    </row>
    <row r="16" spans="2:8" x14ac:dyDescent="0.45">
      <c r="B16" s="7">
        <v>45044</v>
      </c>
      <c r="C16" s="8"/>
      <c r="D16" s="9" t="s">
        <v>16</v>
      </c>
      <c r="E16" s="10" t="s">
        <v>134</v>
      </c>
      <c r="F16" s="10" t="s">
        <v>146</v>
      </c>
      <c r="G16" s="11" t="s">
        <v>228</v>
      </c>
      <c r="H16" s="12" t="s">
        <v>140</v>
      </c>
    </row>
    <row r="17" spans="2:8" x14ac:dyDescent="0.45">
      <c r="B17" s="7">
        <v>45055</v>
      </c>
      <c r="C17" s="8"/>
      <c r="D17" s="9" t="s">
        <v>16</v>
      </c>
      <c r="E17" s="10" t="s">
        <v>22</v>
      </c>
      <c r="F17" s="10" t="s">
        <v>132</v>
      </c>
      <c r="G17" s="11" t="s">
        <v>229</v>
      </c>
      <c r="H17" s="12" t="s">
        <v>133</v>
      </c>
    </row>
    <row r="18" spans="2:8" x14ac:dyDescent="0.45">
      <c r="B18" s="7">
        <v>45058</v>
      </c>
      <c r="C18" s="8"/>
      <c r="D18" s="9" t="s">
        <v>29</v>
      </c>
      <c r="E18" s="10" t="s">
        <v>41</v>
      </c>
      <c r="F18" s="10" t="s">
        <v>122</v>
      </c>
      <c r="G18" s="11" t="s">
        <v>230</v>
      </c>
      <c r="H18" s="12" t="s">
        <v>140</v>
      </c>
    </row>
    <row r="19" spans="2:8" x14ac:dyDescent="0.45">
      <c r="B19" s="7">
        <v>45062</v>
      </c>
      <c r="C19" s="8"/>
      <c r="D19" s="9" t="s">
        <v>231</v>
      </c>
      <c r="E19" s="10" t="s">
        <v>17</v>
      </c>
      <c r="F19" s="10" t="s">
        <v>122</v>
      </c>
      <c r="G19" s="11" t="s">
        <v>232</v>
      </c>
      <c r="H19" s="12" t="s">
        <v>36</v>
      </c>
    </row>
    <row r="20" spans="2:8" x14ac:dyDescent="0.45">
      <c r="B20" s="7">
        <v>45071</v>
      </c>
      <c r="C20" s="8"/>
      <c r="D20" s="9" t="s">
        <v>16</v>
      </c>
      <c r="E20" s="10" t="s">
        <v>22</v>
      </c>
      <c r="F20" s="10" t="s">
        <v>122</v>
      </c>
      <c r="G20" s="11" t="s">
        <v>233</v>
      </c>
      <c r="H20" s="12" t="s">
        <v>43</v>
      </c>
    </row>
    <row r="21" spans="2:8" x14ac:dyDescent="0.45">
      <c r="B21" s="7">
        <v>45072</v>
      </c>
      <c r="C21" s="8"/>
      <c r="D21" s="9" t="s">
        <v>16</v>
      </c>
      <c r="E21" s="10" t="s">
        <v>22</v>
      </c>
      <c r="F21" s="10" t="s">
        <v>130</v>
      </c>
      <c r="G21" s="11" t="s">
        <v>234</v>
      </c>
      <c r="H21" s="12" t="s">
        <v>34</v>
      </c>
    </row>
    <row r="22" spans="2:8" x14ac:dyDescent="0.45">
      <c r="B22" s="7">
        <v>45076</v>
      </c>
      <c r="C22" s="8"/>
      <c r="D22" s="9" t="s">
        <v>16</v>
      </c>
      <c r="E22" s="10" t="s">
        <v>134</v>
      </c>
      <c r="F22" s="10" t="s">
        <v>122</v>
      </c>
      <c r="G22" s="11" t="s">
        <v>235</v>
      </c>
      <c r="H22" s="12" t="s">
        <v>182</v>
      </c>
    </row>
    <row r="23" spans="2:8" x14ac:dyDescent="0.45">
      <c r="B23" s="7">
        <v>45078</v>
      </c>
      <c r="C23" s="8"/>
      <c r="D23" s="9" t="s">
        <v>16</v>
      </c>
      <c r="E23" s="10" t="s">
        <v>123</v>
      </c>
      <c r="F23" s="10" t="s">
        <v>122</v>
      </c>
      <c r="G23" s="11" t="s">
        <v>98</v>
      </c>
      <c r="H23" s="12" t="s">
        <v>169</v>
      </c>
    </row>
    <row r="24" spans="2:8" x14ac:dyDescent="0.45">
      <c r="B24" s="7">
        <v>45083</v>
      </c>
      <c r="C24" s="8"/>
      <c r="D24" s="9" t="s">
        <v>77</v>
      </c>
      <c r="E24" s="10" t="s">
        <v>17</v>
      </c>
      <c r="F24" s="10" t="s">
        <v>132</v>
      </c>
      <c r="G24" s="11" t="s">
        <v>236</v>
      </c>
      <c r="H24" s="12" t="s">
        <v>154</v>
      </c>
    </row>
    <row r="25" spans="2:8" x14ac:dyDescent="0.45">
      <c r="B25" s="7">
        <v>45083</v>
      </c>
      <c r="C25" s="25">
        <v>45084</v>
      </c>
      <c r="D25" s="9" t="s">
        <v>231</v>
      </c>
      <c r="E25" s="10" t="s">
        <v>22</v>
      </c>
      <c r="F25" s="10" t="s">
        <v>130</v>
      </c>
      <c r="G25" s="11" t="s">
        <v>237</v>
      </c>
      <c r="H25" s="12" t="s">
        <v>40</v>
      </c>
    </row>
    <row r="26" spans="2:8" x14ac:dyDescent="0.45">
      <c r="B26" s="7">
        <v>45085</v>
      </c>
      <c r="C26" s="8"/>
      <c r="D26" s="9" t="s">
        <v>77</v>
      </c>
      <c r="E26" s="10" t="s">
        <v>17</v>
      </c>
      <c r="F26" s="10" t="s">
        <v>146</v>
      </c>
      <c r="G26" s="11" t="s">
        <v>238</v>
      </c>
      <c r="H26" s="12" t="s">
        <v>32</v>
      </c>
    </row>
    <row r="27" spans="2:8" x14ac:dyDescent="0.45">
      <c r="B27" s="7">
        <v>45090</v>
      </c>
      <c r="C27" s="8"/>
      <c r="D27" s="9" t="s">
        <v>16</v>
      </c>
      <c r="E27" s="10" t="s">
        <v>17</v>
      </c>
      <c r="F27" s="10" t="s">
        <v>132</v>
      </c>
      <c r="G27" s="11" t="s">
        <v>158</v>
      </c>
      <c r="H27" s="12" t="s">
        <v>154</v>
      </c>
    </row>
    <row r="28" spans="2:8" x14ac:dyDescent="0.45">
      <c r="B28" s="7">
        <v>45092</v>
      </c>
      <c r="C28" s="8"/>
      <c r="D28" s="9" t="s">
        <v>16</v>
      </c>
      <c r="E28" s="10" t="s">
        <v>134</v>
      </c>
      <c r="F28" s="10" t="s">
        <v>130</v>
      </c>
      <c r="G28" s="11" t="s">
        <v>239</v>
      </c>
      <c r="H28" s="12" t="s">
        <v>43</v>
      </c>
    </row>
    <row r="29" spans="2:8" x14ac:dyDescent="0.45">
      <c r="B29" s="7">
        <v>45093</v>
      </c>
      <c r="C29" s="8"/>
      <c r="D29" s="9" t="s">
        <v>77</v>
      </c>
      <c r="E29" s="10" t="s">
        <v>22</v>
      </c>
      <c r="F29" s="10" t="s">
        <v>130</v>
      </c>
      <c r="G29" s="11" t="s">
        <v>240</v>
      </c>
      <c r="H29" s="12" t="s">
        <v>34</v>
      </c>
    </row>
    <row r="30" spans="2:8" x14ac:dyDescent="0.45">
      <c r="B30" s="7">
        <v>45097</v>
      </c>
      <c r="C30" s="8"/>
      <c r="D30" s="9" t="s">
        <v>77</v>
      </c>
      <c r="E30" s="10" t="s">
        <v>22</v>
      </c>
      <c r="F30" s="10" t="s">
        <v>132</v>
      </c>
      <c r="G30" s="11" t="s">
        <v>241</v>
      </c>
      <c r="H30" s="12" t="s">
        <v>28</v>
      </c>
    </row>
    <row r="31" spans="2:8" x14ac:dyDescent="0.45">
      <c r="B31" s="7">
        <v>45099</v>
      </c>
      <c r="C31" s="8"/>
      <c r="D31" s="9" t="s">
        <v>29</v>
      </c>
      <c r="E31" s="10" t="s">
        <v>41</v>
      </c>
      <c r="F31" s="10" t="s">
        <v>130</v>
      </c>
      <c r="G31" s="11" t="s">
        <v>242</v>
      </c>
      <c r="H31" s="12" t="s">
        <v>32</v>
      </c>
    </row>
    <row r="32" spans="2:8" x14ac:dyDescent="0.45">
      <c r="B32" s="7">
        <v>45100</v>
      </c>
      <c r="C32" s="8"/>
      <c r="D32" s="9" t="s">
        <v>16</v>
      </c>
      <c r="E32" s="10" t="s">
        <v>134</v>
      </c>
      <c r="F32" s="10" t="s">
        <v>132</v>
      </c>
      <c r="G32" s="11" t="s">
        <v>243</v>
      </c>
      <c r="H32" s="12" t="s">
        <v>142</v>
      </c>
    </row>
    <row r="33" spans="2:8" x14ac:dyDescent="0.45">
      <c r="B33" s="7">
        <v>45104</v>
      </c>
      <c r="C33" s="8"/>
      <c r="D33" s="9" t="s">
        <v>16</v>
      </c>
      <c r="E33" s="10" t="s">
        <v>134</v>
      </c>
      <c r="F33" s="10" t="s">
        <v>132</v>
      </c>
      <c r="G33" s="11" t="s">
        <v>244</v>
      </c>
      <c r="H33" s="12" t="s">
        <v>245</v>
      </c>
    </row>
    <row r="34" spans="2:8" x14ac:dyDescent="0.45">
      <c r="B34" s="7">
        <v>45106</v>
      </c>
      <c r="C34" s="8"/>
      <c r="D34" s="9" t="s">
        <v>16</v>
      </c>
      <c r="E34" s="10" t="s">
        <v>49</v>
      </c>
      <c r="F34" s="10" t="s">
        <v>122</v>
      </c>
      <c r="G34" s="11" t="s">
        <v>69</v>
      </c>
      <c r="H34" s="12" t="s">
        <v>160</v>
      </c>
    </row>
    <row r="35" spans="2:8" x14ac:dyDescent="0.45">
      <c r="B35" s="7">
        <v>45111</v>
      </c>
      <c r="C35" s="8"/>
      <c r="D35" s="9" t="s">
        <v>16</v>
      </c>
      <c r="E35" s="10" t="s">
        <v>22</v>
      </c>
      <c r="F35" s="10" t="s">
        <v>132</v>
      </c>
      <c r="G35" s="11" t="s">
        <v>246</v>
      </c>
      <c r="H35" s="12" t="s">
        <v>28</v>
      </c>
    </row>
    <row r="36" spans="2:8" x14ac:dyDescent="0.45">
      <c r="B36" s="7">
        <v>45112</v>
      </c>
      <c r="C36" s="8"/>
      <c r="D36" s="9" t="s">
        <v>163</v>
      </c>
      <c r="E36" s="10" t="s">
        <v>41</v>
      </c>
      <c r="F36" s="10" t="s">
        <v>130</v>
      </c>
      <c r="G36" s="11" t="s">
        <v>247</v>
      </c>
      <c r="H36" s="12" t="s">
        <v>43</v>
      </c>
    </row>
    <row r="37" spans="2:8" x14ac:dyDescent="0.45">
      <c r="B37" s="7">
        <v>45114</v>
      </c>
      <c r="C37" s="13"/>
      <c r="D37" s="9" t="s">
        <v>29</v>
      </c>
      <c r="E37" s="10" t="s">
        <v>134</v>
      </c>
      <c r="F37" s="10" t="s">
        <v>130</v>
      </c>
      <c r="G37" s="11" t="s">
        <v>248</v>
      </c>
      <c r="H37" s="12" t="s">
        <v>140</v>
      </c>
    </row>
    <row r="38" spans="2:8" x14ac:dyDescent="0.45">
      <c r="B38" s="7">
        <v>45118</v>
      </c>
      <c r="C38" s="13"/>
      <c r="D38" s="9" t="s">
        <v>77</v>
      </c>
      <c r="E38" s="10" t="s">
        <v>134</v>
      </c>
      <c r="F38" s="10" t="s">
        <v>130</v>
      </c>
      <c r="G38" s="11" t="s">
        <v>249</v>
      </c>
      <c r="H38" s="12" t="s">
        <v>85</v>
      </c>
    </row>
    <row r="39" spans="2:8" x14ac:dyDescent="0.45">
      <c r="B39" s="7">
        <v>45125</v>
      </c>
      <c r="C39" s="8"/>
      <c r="D39" s="9" t="s">
        <v>16</v>
      </c>
      <c r="E39" s="10" t="s">
        <v>22</v>
      </c>
      <c r="F39" s="10" t="s">
        <v>130</v>
      </c>
      <c r="G39" s="11" t="s">
        <v>250</v>
      </c>
      <c r="H39" s="12" t="s">
        <v>28</v>
      </c>
    </row>
    <row r="40" spans="2:8" x14ac:dyDescent="0.45">
      <c r="B40" s="7">
        <v>45127</v>
      </c>
      <c r="C40" s="8"/>
      <c r="D40" s="9" t="s">
        <v>231</v>
      </c>
      <c r="E40" s="10" t="s">
        <v>17</v>
      </c>
      <c r="F40" s="10" t="s">
        <v>122</v>
      </c>
      <c r="G40" s="11" t="s">
        <v>251</v>
      </c>
      <c r="H40" s="12" t="s">
        <v>36</v>
      </c>
    </row>
    <row r="41" spans="2:8" x14ac:dyDescent="0.45">
      <c r="B41" s="7">
        <v>45128</v>
      </c>
      <c r="C41" s="8"/>
      <c r="D41" s="9" t="s">
        <v>16</v>
      </c>
      <c r="E41" s="10" t="s">
        <v>22</v>
      </c>
      <c r="F41" s="10" t="s">
        <v>122</v>
      </c>
      <c r="G41" s="11" t="s">
        <v>252</v>
      </c>
      <c r="H41" s="12" t="s">
        <v>34</v>
      </c>
    </row>
    <row r="42" spans="2:8" x14ac:dyDescent="0.45">
      <c r="B42" s="7">
        <v>45132</v>
      </c>
      <c r="C42" s="8"/>
      <c r="D42" s="9" t="s">
        <v>163</v>
      </c>
      <c r="E42" s="10" t="s">
        <v>134</v>
      </c>
      <c r="F42" s="10" t="s">
        <v>132</v>
      </c>
      <c r="G42" s="11" t="s">
        <v>253</v>
      </c>
      <c r="H42" s="12" t="s">
        <v>96</v>
      </c>
    </row>
    <row r="43" spans="2:8" x14ac:dyDescent="0.45">
      <c r="B43" s="7">
        <v>45139</v>
      </c>
      <c r="C43" s="8"/>
      <c r="D43" s="9" t="s">
        <v>77</v>
      </c>
      <c r="E43" s="10" t="s">
        <v>134</v>
      </c>
      <c r="F43" s="10" t="s">
        <v>132</v>
      </c>
      <c r="G43" s="11" t="s">
        <v>254</v>
      </c>
      <c r="H43" s="12" t="s">
        <v>151</v>
      </c>
    </row>
    <row r="44" spans="2:8" x14ac:dyDescent="0.45">
      <c r="B44" s="7">
        <v>45141</v>
      </c>
      <c r="C44" s="8"/>
      <c r="D44" s="9" t="s">
        <v>16</v>
      </c>
      <c r="E44" s="10" t="s">
        <v>134</v>
      </c>
      <c r="F44" s="10" t="s">
        <v>130</v>
      </c>
      <c r="G44" s="11" t="s">
        <v>255</v>
      </c>
      <c r="H44" s="12" t="s">
        <v>135</v>
      </c>
    </row>
    <row r="45" spans="2:8" x14ac:dyDescent="0.45">
      <c r="B45" s="7">
        <v>45146</v>
      </c>
      <c r="C45" s="8"/>
      <c r="D45" s="9" t="s">
        <v>16</v>
      </c>
      <c r="E45" s="10" t="s">
        <v>22</v>
      </c>
      <c r="F45" s="10" t="s">
        <v>122</v>
      </c>
      <c r="G45" s="11" t="s">
        <v>225</v>
      </c>
      <c r="H45" s="12" t="s">
        <v>34</v>
      </c>
    </row>
    <row r="46" spans="2:8" x14ac:dyDescent="0.45">
      <c r="B46" s="7">
        <v>45160</v>
      </c>
      <c r="C46" s="8"/>
      <c r="D46" s="9" t="s">
        <v>16</v>
      </c>
      <c r="E46" s="10" t="s">
        <v>22</v>
      </c>
      <c r="F46" s="10" t="s">
        <v>132</v>
      </c>
      <c r="G46" s="11" t="s">
        <v>256</v>
      </c>
      <c r="H46" s="12" t="s">
        <v>28</v>
      </c>
    </row>
    <row r="47" spans="2:8" x14ac:dyDescent="0.45">
      <c r="B47" s="7">
        <v>45163</v>
      </c>
      <c r="C47" s="8"/>
      <c r="D47" s="9" t="s">
        <v>29</v>
      </c>
      <c r="E47" s="10" t="s">
        <v>17</v>
      </c>
      <c r="F47" s="10" t="s">
        <v>122</v>
      </c>
      <c r="G47" s="11" t="s">
        <v>257</v>
      </c>
      <c r="H47" s="12" t="s">
        <v>32</v>
      </c>
    </row>
    <row r="48" spans="2:8" x14ac:dyDescent="0.45">
      <c r="B48" s="7">
        <v>45167</v>
      </c>
      <c r="C48" s="8"/>
      <c r="D48" s="9" t="s">
        <v>163</v>
      </c>
      <c r="E48" s="10" t="s">
        <v>134</v>
      </c>
      <c r="F48" s="10" t="s">
        <v>132</v>
      </c>
      <c r="G48" s="11" t="s">
        <v>116</v>
      </c>
      <c r="H48" s="12" t="s">
        <v>117</v>
      </c>
    </row>
    <row r="49" spans="2:8" x14ac:dyDescent="0.45">
      <c r="B49" s="7">
        <v>45168</v>
      </c>
      <c r="C49" s="8"/>
      <c r="D49" s="9" t="s">
        <v>163</v>
      </c>
      <c r="E49" s="10" t="s">
        <v>17</v>
      </c>
      <c r="F49" s="10" t="s">
        <v>132</v>
      </c>
      <c r="G49" s="11" t="s">
        <v>258</v>
      </c>
      <c r="H49" s="12" t="s">
        <v>154</v>
      </c>
    </row>
    <row r="50" spans="2:8" ht="32.4" x14ac:dyDescent="0.45">
      <c r="B50" s="7">
        <v>45169</v>
      </c>
      <c r="C50" s="8"/>
      <c r="D50" s="9" t="s">
        <v>16</v>
      </c>
      <c r="E50" s="10" t="s">
        <v>134</v>
      </c>
      <c r="F50" s="10" t="s">
        <v>122</v>
      </c>
      <c r="G50" s="26" t="s">
        <v>259</v>
      </c>
      <c r="H50" s="12" t="s">
        <v>260</v>
      </c>
    </row>
    <row r="51" spans="2:8" x14ac:dyDescent="0.45">
      <c r="B51" s="7">
        <v>45170</v>
      </c>
      <c r="C51" s="8"/>
      <c r="D51" s="9" t="s">
        <v>16</v>
      </c>
      <c r="E51" s="10" t="s">
        <v>134</v>
      </c>
      <c r="F51" s="10" t="s">
        <v>122</v>
      </c>
      <c r="G51" s="11" t="s">
        <v>179</v>
      </c>
      <c r="H51" s="12" t="s">
        <v>78</v>
      </c>
    </row>
    <row r="52" spans="2:8" x14ac:dyDescent="0.45">
      <c r="B52" s="7">
        <v>45174</v>
      </c>
      <c r="C52" s="8"/>
      <c r="D52" s="9" t="s">
        <v>16</v>
      </c>
      <c r="E52" s="10" t="s">
        <v>22</v>
      </c>
      <c r="F52" s="10" t="s">
        <v>132</v>
      </c>
      <c r="G52" s="11" t="s">
        <v>261</v>
      </c>
      <c r="H52" s="12" t="s">
        <v>28</v>
      </c>
    </row>
    <row r="53" spans="2:8" x14ac:dyDescent="0.45">
      <c r="B53" s="7">
        <v>45176</v>
      </c>
      <c r="C53" s="8"/>
      <c r="D53" s="9" t="s">
        <v>16</v>
      </c>
      <c r="E53" s="10" t="s">
        <v>49</v>
      </c>
      <c r="F53" s="10" t="s">
        <v>122</v>
      </c>
      <c r="G53" s="11" t="s">
        <v>81</v>
      </c>
      <c r="H53" s="12" t="s">
        <v>136</v>
      </c>
    </row>
    <row r="54" spans="2:8" x14ac:dyDescent="0.45">
      <c r="B54" s="7">
        <v>45183</v>
      </c>
      <c r="C54" s="8"/>
      <c r="D54" s="9" t="s">
        <v>16</v>
      </c>
      <c r="E54" s="10" t="s">
        <v>22</v>
      </c>
      <c r="F54" s="10" t="s">
        <v>122</v>
      </c>
      <c r="G54" s="11" t="s">
        <v>233</v>
      </c>
      <c r="H54" s="12" t="s">
        <v>43</v>
      </c>
    </row>
    <row r="55" spans="2:8" x14ac:dyDescent="0.45">
      <c r="B55" s="7">
        <v>45184</v>
      </c>
      <c r="C55" s="8"/>
      <c r="D55" s="9" t="s">
        <v>16</v>
      </c>
      <c r="E55" s="10" t="s">
        <v>22</v>
      </c>
      <c r="F55" s="10" t="s">
        <v>130</v>
      </c>
      <c r="G55" s="11" t="s">
        <v>234</v>
      </c>
      <c r="H55" s="12" t="s">
        <v>34</v>
      </c>
    </row>
    <row r="56" spans="2:8" x14ac:dyDescent="0.45">
      <c r="B56" s="7">
        <v>45188</v>
      </c>
      <c r="C56" s="8"/>
      <c r="D56" s="9" t="s">
        <v>16</v>
      </c>
      <c r="E56" s="10" t="s">
        <v>134</v>
      </c>
      <c r="F56" s="10" t="s">
        <v>122</v>
      </c>
      <c r="G56" s="11" t="s">
        <v>262</v>
      </c>
      <c r="H56" s="12" t="s">
        <v>85</v>
      </c>
    </row>
    <row r="57" spans="2:8" x14ac:dyDescent="0.45">
      <c r="B57" s="7">
        <v>45190</v>
      </c>
      <c r="C57" s="8"/>
      <c r="D57" s="9" t="s">
        <v>16</v>
      </c>
      <c r="E57" s="10" t="s">
        <v>49</v>
      </c>
      <c r="F57" s="10" t="s">
        <v>122</v>
      </c>
      <c r="G57" s="11" t="s">
        <v>91</v>
      </c>
      <c r="H57" s="12" t="s">
        <v>136</v>
      </c>
    </row>
    <row r="58" spans="2:8" x14ac:dyDescent="0.45">
      <c r="B58" s="7">
        <v>45195</v>
      </c>
      <c r="C58" s="8"/>
      <c r="D58" s="9" t="s">
        <v>29</v>
      </c>
      <c r="E58" s="10" t="s">
        <v>49</v>
      </c>
      <c r="F58" s="10" t="s">
        <v>130</v>
      </c>
      <c r="G58" s="11" t="s">
        <v>263</v>
      </c>
      <c r="H58" s="12" t="s">
        <v>32</v>
      </c>
    </row>
    <row r="59" spans="2:8" x14ac:dyDescent="0.45">
      <c r="B59" s="7">
        <v>45197</v>
      </c>
      <c r="C59" s="8"/>
      <c r="D59" s="9" t="s">
        <v>16</v>
      </c>
      <c r="E59" s="10" t="s">
        <v>49</v>
      </c>
      <c r="F59" s="10" t="s">
        <v>132</v>
      </c>
      <c r="G59" s="11" t="s">
        <v>264</v>
      </c>
      <c r="H59" s="12" t="s">
        <v>195</v>
      </c>
    </row>
    <row r="60" spans="2:8" x14ac:dyDescent="0.45">
      <c r="B60" s="7">
        <v>45198</v>
      </c>
      <c r="C60" s="8"/>
      <c r="D60" s="9" t="s">
        <v>29</v>
      </c>
      <c r="E60" s="10" t="s">
        <v>49</v>
      </c>
      <c r="F60" s="10" t="s">
        <v>122</v>
      </c>
      <c r="G60" s="11" t="s">
        <v>232</v>
      </c>
      <c r="H60" s="12" t="s">
        <v>36</v>
      </c>
    </row>
    <row r="61" spans="2:8" x14ac:dyDescent="0.45">
      <c r="B61" s="7">
        <v>45202</v>
      </c>
      <c r="C61" s="8"/>
      <c r="D61" s="9" t="s">
        <v>16</v>
      </c>
      <c r="E61" s="10" t="s">
        <v>22</v>
      </c>
      <c r="F61" s="10" t="s">
        <v>132</v>
      </c>
      <c r="G61" s="11" t="s">
        <v>223</v>
      </c>
      <c r="H61" s="12" t="s">
        <v>133</v>
      </c>
    </row>
    <row r="62" spans="2:8" x14ac:dyDescent="0.45">
      <c r="B62" s="7">
        <v>45205</v>
      </c>
      <c r="C62" s="8"/>
      <c r="D62" s="9" t="s">
        <v>29</v>
      </c>
      <c r="E62" s="10" t="s">
        <v>49</v>
      </c>
      <c r="F62" s="10" t="s">
        <v>130</v>
      </c>
      <c r="G62" s="11" t="s">
        <v>265</v>
      </c>
      <c r="H62" s="12" t="s">
        <v>140</v>
      </c>
    </row>
    <row r="63" spans="2:8" x14ac:dyDescent="0.45">
      <c r="B63" s="7">
        <v>45211</v>
      </c>
      <c r="C63" s="8"/>
      <c r="D63" s="9" t="s">
        <v>16</v>
      </c>
      <c r="E63" s="10" t="s">
        <v>134</v>
      </c>
      <c r="F63" s="10" t="s">
        <v>130</v>
      </c>
      <c r="G63" s="11" t="s">
        <v>239</v>
      </c>
      <c r="H63" s="12" t="s">
        <v>43</v>
      </c>
    </row>
    <row r="64" spans="2:8" x14ac:dyDescent="0.45">
      <c r="B64" s="7">
        <v>45212</v>
      </c>
      <c r="C64" s="8"/>
      <c r="D64" s="9" t="s">
        <v>16</v>
      </c>
      <c r="E64" s="10" t="s">
        <v>22</v>
      </c>
      <c r="F64" s="10" t="s">
        <v>130</v>
      </c>
      <c r="G64" s="11" t="s">
        <v>240</v>
      </c>
      <c r="H64" s="12" t="s">
        <v>34</v>
      </c>
    </row>
    <row r="65" spans="2:8" x14ac:dyDescent="0.45">
      <c r="B65" s="7">
        <v>45216</v>
      </c>
      <c r="C65" s="8"/>
      <c r="D65" s="9" t="s">
        <v>16</v>
      </c>
      <c r="E65" s="10" t="s">
        <v>22</v>
      </c>
      <c r="F65" s="10" t="s">
        <v>132</v>
      </c>
      <c r="G65" s="11" t="s">
        <v>229</v>
      </c>
      <c r="H65" s="12" t="s">
        <v>133</v>
      </c>
    </row>
    <row r="66" spans="2:8" x14ac:dyDescent="0.45">
      <c r="B66" s="7">
        <v>45232</v>
      </c>
      <c r="C66" s="8"/>
      <c r="D66" s="9" t="s">
        <v>29</v>
      </c>
      <c r="E66" s="10" t="s">
        <v>134</v>
      </c>
      <c r="F66" s="10" t="s">
        <v>146</v>
      </c>
      <c r="G66" s="11" t="s">
        <v>266</v>
      </c>
      <c r="H66" s="12" t="s">
        <v>140</v>
      </c>
    </row>
    <row r="67" spans="2:8" x14ac:dyDescent="0.45">
      <c r="B67" s="7">
        <v>45237</v>
      </c>
      <c r="C67" s="8"/>
      <c r="D67" s="9" t="s">
        <v>16</v>
      </c>
      <c r="E67" s="10" t="s">
        <v>123</v>
      </c>
      <c r="F67" s="10" t="s">
        <v>132</v>
      </c>
      <c r="G67" s="11" t="s">
        <v>52</v>
      </c>
      <c r="H67" s="12" t="s">
        <v>133</v>
      </c>
    </row>
    <row r="68" spans="2:8" x14ac:dyDescent="0.45">
      <c r="B68" s="7">
        <v>45239</v>
      </c>
      <c r="C68" s="8"/>
      <c r="D68" s="9" t="s">
        <v>16</v>
      </c>
      <c r="E68" s="10" t="s">
        <v>134</v>
      </c>
      <c r="F68" s="10" t="s">
        <v>132</v>
      </c>
      <c r="G68" s="11" t="s">
        <v>243</v>
      </c>
      <c r="H68" s="12" t="s">
        <v>142</v>
      </c>
    </row>
    <row r="69" spans="2:8" x14ac:dyDescent="0.45">
      <c r="B69" s="7">
        <v>45240</v>
      </c>
      <c r="C69" s="8"/>
      <c r="D69" s="9" t="s">
        <v>16</v>
      </c>
      <c r="E69" s="10" t="s">
        <v>41</v>
      </c>
      <c r="F69" s="10" t="s">
        <v>130</v>
      </c>
      <c r="G69" s="11" t="s">
        <v>247</v>
      </c>
      <c r="H69" s="12" t="s">
        <v>118</v>
      </c>
    </row>
    <row r="70" spans="2:8" x14ac:dyDescent="0.45">
      <c r="B70" s="7">
        <v>45244</v>
      </c>
      <c r="C70" s="25">
        <v>45245</v>
      </c>
      <c r="D70" s="9" t="s">
        <v>231</v>
      </c>
      <c r="E70" s="10" t="s">
        <v>22</v>
      </c>
      <c r="F70" s="10" t="s">
        <v>130</v>
      </c>
      <c r="G70" s="11" t="s">
        <v>237</v>
      </c>
      <c r="H70" s="12" t="s">
        <v>40</v>
      </c>
    </row>
    <row r="71" spans="2:8" x14ac:dyDescent="0.45">
      <c r="B71" s="7">
        <v>45246</v>
      </c>
      <c r="C71" s="25"/>
      <c r="D71" s="9" t="s">
        <v>16</v>
      </c>
      <c r="E71" s="10" t="s">
        <v>134</v>
      </c>
      <c r="F71" s="10" t="s">
        <v>132</v>
      </c>
      <c r="G71" s="11" t="s">
        <v>244</v>
      </c>
      <c r="H71" s="12" t="s">
        <v>150</v>
      </c>
    </row>
    <row r="72" spans="2:8" x14ac:dyDescent="0.45">
      <c r="B72" s="7">
        <v>45247</v>
      </c>
      <c r="C72" s="8"/>
      <c r="D72" s="9" t="s">
        <v>16</v>
      </c>
      <c r="E72" s="10" t="s">
        <v>22</v>
      </c>
      <c r="F72" s="10" t="s">
        <v>122</v>
      </c>
      <c r="G72" s="11" t="s">
        <v>252</v>
      </c>
      <c r="H72" s="12" t="s">
        <v>34</v>
      </c>
    </row>
    <row r="73" spans="2:8" x14ac:dyDescent="0.45">
      <c r="B73" s="7">
        <v>45250</v>
      </c>
      <c r="C73" s="8"/>
      <c r="D73" s="9" t="s">
        <v>29</v>
      </c>
      <c r="E73" s="10" t="s">
        <v>134</v>
      </c>
      <c r="F73" s="10" t="s">
        <v>132</v>
      </c>
      <c r="G73" s="11" t="s">
        <v>194</v>
      </c>
      <c r="H73" s="12" t="s">
        <v>195</v>
      </c>
    </row>
    <row r="74" spans="2:8" x14ac:dyDescent="0.45">
      <c r="B74" s="7">
        <v>45251</v>
      </c>
      <c r="C74" s="8"/>
      <c r="D74" s="9" t="s">
        <v>16</v>
      </c>
      <c r="E74" s="10" t="s">
        <v>123</v>
      </c>
      <c r="F74" s="10" t="s">
        <v>132</v>
      </c>
      <c r="G74" s="11" t="s">
        <v>59</v>
      </c>
      <c r="H74" s="12" t="s">
        <v>133</v>
      </c>
    </row>
    <row r="75" spans="2:8" x14ac:dyDescent="0.45">
      <c r="B75" s="7">
        <v>45265</v>
      </c>
      <c r="C75" s="8"/>
      <c r="D75" s="9" t="s">
        <v>16</v>
      </c>
      <c r="E75" s="10" t="s">
        <v>22</v>
      </c>
      <c r="F75" s="10" t="s">
        <v>132</v>
      </c>
      <c r="G75" s="11" t="s">
        <v>241</v>
      </c>
      <c r="H75" s="12" t="s">
        <v>28</v>
      </c>
    </row>
    <row r="76" spans="2:8" x14ac:dyDescent="0.45">
      <c r="B76" s="7">
        <v>45267</v>
      </c>
      <c r="C76" s="8"/>
      <c r="D76" s="9" t="s">
        <v>29</v>
      </c>
      <c r="E76" s="10" t="s">
        <v>41</v>
      </c>
      <c r="F76" s="10" t="s">
        <v>122</v>
      </c>
      <c r="G76" s="11" t="s">
        <v>230</v>
      </c>
      <c r="H76" s="12" t="s">
        <v>140</v>
      </c>
    </row>
    <row r="77" spans="2:8" x14ac:dyDescent="0.45">
      <c r="B77" s="7">
        <v>45271</v>
      </c>
      <c r="C77" s="8"/>
      <c r="D77" s="9" t="s">
        <v>16</v>
      </c>
      <c r="E77" s="10" t="s">
        <v>17</v>
      </c>
      <c r="F77" s="10" t="s">
        <v>132</v>
      </c>
      <c r="G77" s="11" t="s">
        <v>153</v>
      </c>
      <c r="H77" s="12" t="s">
        <v>154</v>
      </c>
    </row>
    <row r="78" spans="2:8" x14ac:dyDescent="0.45">
      <c r="B78" s="7">
        <v>45273</v>
      </c>
      <c r="C78" s="8"/>
      <c r="D78" s="9" t="s">
        <v>29</v>
      </c>
      <c r="E78" s="10" t="s">
        <v>17</v>
      </c>
      <c r="F78" s="10" t="s">
        <v>122</v>
      </c>
      <c r="G78" s="11" t="s">
        <v>267</v>
      </c>
      <c r="H78" s="12" t="s">
        <v>36</v>
      </c>
    </row>
    <row r="79" spans="2:8" x14ac:dyDescent="0.45">
      <c r="B79" s="7">
        <v>45274</v>
      </c>
      <c r="C79" s="8"/>
      <c r="D79" s="9" t="s">
        <v>16</v>
      </c>
      <c r="E79" s="10" t="s">
        <v>134</v>
      </c>
      <c r="F79" s="10" t="s">
        <v>130</v>
      </c>
      <c r="G79" s="11" t="s">
        <v>268</v>
      </c>
      <c r="H79" s="12" t="s">
        <v>137</v>
      </c>
    </row>
    <row r="80" spans="2:8" x14ac:dyDescent="0.45">
      <c r="B80" s="7">
        <v>45275</v>
      </c>
      <c r="C80" s="8"/>
      <c r="D80" s="9" t="s">
        <v>16</v>
      </c>
      <c r="E80" s="10" t="s">
        <v>22</v>
      </c>
      <c r="F80" s="10" t="s">
        <v>122</v>
      </c>
      <c r="G80" s="11" t="s">
        <v>225</v>
      </c>
      <c r="H80" s="12" t="s">
        <v>34</v>
      </c>
    </row>
    <row r="81" spans="2:8" x14ac:dyDescent="0.45">
      <c r="B81" s="7">
        <v>45280</v>
      </c>
      <c r="C81" s="8"/>
      <c r="D81" s="9" t="s">
        <v>16</v>
      </c>
      <c r="E81" s="10" t="s">
        <v>134</v>
      </c>
      <c r="F81" s="10" t="s">
        <v>132</v>
      </c>
      <c r="G81" s="11" t="s">
        <v>254</v>
      </c>
      <c r="H81" s="12" t="s">
        <v>151</v>
      </c>
    </row>
    <row r="82" spans="2:8" x14ac:dyDescent="0.45">
      <c r="B82" s="7">
        <v>45282</v>
      </c>
      <c r="C82" s="8"/>
      <c r="D82" s="9" t="s">
        <v>231</v>
      </c>
      <c r="E82" s="10" t="s">
        <v>17</v>
      </c>
      <c r="F82" s="10" t="s">
        <v>122</v>
      </c>
      <c r="G82" s="11" t="s">
        <v>251</v>
      </c>
      <c r="H82" s="12" t="s">
        <v>36</v>
      </c>
    </row>
    <row r="83" spans="2:8" x14ac:dyDescent="0.45">
      <c r="B83" s="7">
        <v>45285</v>
      </c>
      <c r="C83" s="8"/>
      <c r="D83" s="9" t="s">
        <v>16</v>
      </c>
      <c r="E83" s="10" t="s">
        <v>17</v>
      </c>
      <c r="F83" s="10" t="s">
        <v>132</v>
      </c>
      <c r="G83" s="11" t="s">
        <v>158</v>
      </c>
      <c r="H83" s="12" t="s">
        <v>154</v>
      </c>
    </row>
    <row r="84" spans="2:8" x14ac:dyDescent="0.45">
      <c r="B84" s="7">
        <v>45302</v>
      </c>
      <c r="C84" s="8"/>
      <c r="D84" s="9" t="s">
        <v>16</v>
      </c>
      <c r="E84" s="10" t="s">
        <v>134</v>
      </c>
      <c r="F84" s="10" t="s">
        <v>146</v>
      </c>
      <c r="G84" s="11" t="s">
        <v>46</v>
      </c>
      <c r="H84" s="12" t="s">
        <v>260</v>
      </c>
    </row>
    <row r="85" spans="2:8" x14ac:dyDescent="0.45">
      <c r="B85" s="7">
        <v>45303</v>
      </c>
      <c r="C85" s="8"/>
      <c r="D85" s="9" t="s">
        <v>29</v>
      </c>
      <c r="E85" s="10" t="s">
        <v>41</v>
      </c>
      <c r="F85" s="10" t="s">
        <v>130</v>
      </c>
      <c r="G85" s="11" t="s">
        <v>269</v>
      </c>
      <c r="H85" s="12" t="s">
        <v>140</v>
      </c>
    </row>
    <row r="86" spans="2:8" x14ac:dyDescent="0.45">
      <c r="B86" s="7">
        <v>45307</v>
      </c>
      <c r="C86" s="8"/>
      <c r="D86" s="9" t="s">
        <v>16</v>
      </c>
      <c r="E86" s="10" t="s">
        <v>22</v>
      </c>
      <c r="F86" s="10" t="s">
        <v>132</v>
      </c>
      <c r="G86" s="11" t="s">
        <v>246</v>
      </c>
      <c r="H86" s="12" t="s">
        <v>28</v>
      </c>
    </row>
    <row r="87" spans="2:8" x14ac:dyDescent="0.45">
      <c r="B87" s="7">
        <v>45308</v>
      </c>
      <c r="C87" s="8"/>
      <c r="D87" s="9" t="s">
        <v>163</v>
      </c>
      <c r="E87" s="10" t="s">
        <v>134</v>
      </c>
      <c r="F87" s="10" t="s">
        <v>130</v>
      </c>
      <c r="G87" s="11" t="s">
        <v>249</v>
      </c>
      <c r="H87" s="12" t="s">
        <v>85</v>
      </c>
    </row>
    <row r="88" spans="2:8" x14ac:dyDescent="0.45">
      <c r="B88" s="7">
        <v>45309</v>
      </c>
      <c r="C88" s="8"/>
      <c r="D88" s="9" t="s">
        <v>16</v>
      </c>
      <c r="E88" s="10" t="s">
        <v>123</v>
      </c>
      <c r="F88" s="10" t="s">
        <v>122</v>
      </c>
      <c r="G88" s="11" t="s">
        <v>87</v>
      </c>
      <c r="H88" s="12" t="s">
        <v>185</v>
      </c>
    </row>
    <row r="89" spans="2:8" x14ac:dyDescent="0.45">
      <c r="B89" s="7">
        <v>45310</v>
      </c>
      <c r="C89" s="8"/>
      <c r="D89" s="9" t="s">
        <v>16</v>
      </c>
      <c r="E89" s="10" t="s">
        <v>22</v>
      </c>
      <c r="F89" s="10" t="s">
        <v>130</v>
      </c>
      <c r="G89" s="11" t="s">
        <v>234</v>
      </c>
      <c r="H89" s="12" t="s">
        <v>34</v>
      </c>
    </row>
    <row r="90" spans="2:8" x14ac:dyDescent="0.45">
      <c r="B90" s="7">
        <v>45314</v>
      </c>
      <c r="C90" s="8"/>
      <c r="D90" s="9" t="s">
        <v>16</v>
      </c>
      <c r="E90" s="10" t="s">
        <v>22</v>
      </c>
      <c r="F90" s="10" t="s">
        <v>122</v>
      </c>
      <c r="G90" s="11" t="s">
        <v>233</v>
      </c>
      <c r="H90" s="12" t="s">
        <v>43</v>
      </c>
    </row>
    <row r="91" spans="2:8" x14ac:dyDescent="0.45">
      <c r="B91" s="7">
        <v>45316</v>
      </c>
      <c r="C91" s="8"/>
      <c r="D91" s="9" t="s">
        <v>29</v>
      </c>
      <c r="E91" s="10" t="s">
        <v>17</v>
      </c>
      <c r="F91" s="10" t="s">
        <v>122</v>
      </c>
      <c r="G91" s="11" t="s">
        <v>232</v>
      </c>
      <c r="H91" s="12" t="s">
        <v>36</v>
      </c>
    </row>
    <row r="92" spans="2:8" x14ac:dyDescent="0.45">
      <c r="B92" s="7">
        <v>45317</v>
      </c>
      <c r="C92" s="8"/>
      <c r="D92" s="9" t="s">
        <v>16</v>
      </c>
      <c r="E92" s="10" t="s">
        <v>134</v>
      </c>
      <c r="F92" s="10" t="s">
        <v>132</v>
      </c>
      <c r="G92" s="11" t="s">
        <v>253</v>
      </c>
      <c r="H92" s="12" t="s">
        <v>96</v>
      </c>
    </row>
    <row r="93" spans="2:8" x14ac:dyDescent="0.45">
      <c r="B93" s="7">
        <v>45321</v>
      </c>
      <c r="C93" s="8"/>
      <c r="D93" s="9" t="s">
        <v>16</v>
      </c>
      <c r="E93" s="10" t="s">
        <v>22</v>
      </c>
      <c r="F93" s="10" t="s">
        <v>130</v>
      </c>
      <c r="G93" s="11" t="s">
        <v>92</v>
      </c>
      <c r="H93" s="12" t="s">
        <v>28</v>
      </c>
    </row>
    <row r="94" spans="2:8" x14ac:dyDescent="0.45">
      <c r="B94" s="7">
        <v>45322</v>
      </c>
      <c r="C94" s="8"/>
      <c r="D94" s="9" t="s">
        <v>16</v>
      </c>
      <c r="E94" s="10" t="s">
        <v>134</v>
      </c>
      <c r="F94" s="10" t="s">
        <v>130</v>
      </c>
      <c r="G94" s="11" t="s">
        <v>255</v>
      </c>
      <c r="H94" s="12" t="s">
        <v>135</v>
      </c>
    </row>
    <row r="95" spans="2:8" x14ac:dyDescent="0.45">
      <c r="B95" s="7">
        <v>45324</v>
      </c>
      <c r="C95" s="8"/>
      <c r="D95" s="9" t="s">
        <v>29</v>
      </c>
      <c r="E95" s="10" t="s">
        <v>134</v>
      </c>
      <c r="F95" s="10" t="s">
        <v>130</v>
      </c>
      <c r="G95" s="11" t="s">
        <v>270</v>
      </c>
      <c r="H95" s="12" t="s">
        <v>140</v>
      </c>
    </row>
    <row r="96" spans="2:8" x14ac:dyDescent="0.45">
      <c r="B96" s="7">
        <v>45328</v>
      </c>
      <c r="C96" s="8"/>
      <c r="D96" s="9" t="s">
        <v>16</v>
      </c>
      <c r="E96" s="10" t="s">
        <v>134</v>
      </c>
      <c r="F96" s="10" t="s">
        <v>130</v>
      </c>
      <c r="G96" s="11" t="s">
        <v>239</v>
      </c>
      <c r="H96" s="12" t="s">
        <v>43</v>
      </c>
    </row>
    <row r="97" spans="2:8" x14ac:dyDescent="0.45">
      <c r="B97" s="7">
        <v>45335</v>
      </c>
      <c r="C97" s="8"/>
      <c r="D97" s="9" t="s">
        <v>16</v>
      </c>
      <c r="E97" s="10" t="s">
        <v>22</v>
      </c>
      <c r="F97" s="10" t="s">
        <v>130</v>
      </c>
      <c r="G97" s="11" t="s">
        <v>250</v>
      </c>
      <c r="H97" s="12" t="s">
        <v>28</v>
      </c>
    </row>
    <row r="98" spans="2:8" x14ac:dyDescent="0.45">
      <c r="B98" s="7">
        <v>45338</v>
      </c>
      <c r="C98" s="8"/>
      <c r="D98" s="9" t="s">
        <v>16</v>
      </c>
      <c r="E98" s="10" t="s">
        <v>22</v>
      </c>
      <c r="F98" s="10" t="s">
        <v>130</v>
      </c>
      <c r="G98" s="11" t="s">
        <v>240</v>
      </c>
      <c r="H98" s="12" t="s">
        <v>34</v>
      </c>
    </row>
    <row r="99" spans="2:8" x14ac:dyDescent="0.45">
      <c r="B99" s="7">
        <v>45343</v>
      </c>
      <c r="C99" s="8"/>
      <c r="D99" s="9" t="s">
        <v>16</v>
      </c>
      <c r="E99" s="10" t="s">
        <v>17</v>
      </c>
      <c r="F99" s="10" t="s">
        <v>132</v>
      </c>
      <c r="G99" s="11" t="s">
        <v>170</v>
      </c>
      <c r="H99" s="12" t="s">
        <v>154</v>
      </c>
    </row>
    <row r="100" spans="2:8" x14ac:dyDescent="0.45">
      <c r="B100" s="7">
        <v>45343</v>
      </c>
      <c r="C100" s="25">
        <v>45344</v>
      </c>
      <c r="D100" s="9" t="s">
        <v>231</v>
      </c>
      <c r="E100" s="10" t="s">
        <v>22</v>
      </c>
      <c r="F100" s="10" t="s">
        <v>130</v>
      </c>
      <c r="G100" s="11" t="s">
        <v>173</v>
      </c>
      <c r="H100" s="12" t="s">
        <v>40</v>
      </c>
    </row>
    <row r="101" spans="2:8" x14ac:dyDescent="0.45">
      <c r="B101" s="7">
        <v>45348</v>
      </c>
      <c r="C101" s="8"/>
      <c r="D101" s="9" t="s">
        <v>16</v>
      </c>
      <c r="E101" s="10" t="s">
        <v>123</v>
      </c>
      <c r="F101" s="10" t="s">
        <v>122</v>
      </c>
      <c r="G101" s="11" t="s">
        <v>98</v>
      </c>
      <c r="H101" s="12" t="s">
        <v>169</v>
      </c>
    </row>
    <row r="102" spans="2:8" x14ac:dyDescent="0.45">
      <c r="B102" s="7">
        <v>45349</v>
      </c>
      <c r="C102" s="8"/>
      <c r="D102" s="9" t="s">
        <v>16</v>
      </c>
      <c r="E102" s="10" t="s">
        <v>22</v>
      </c>
      <c r="F102" s="10" t="s">
        <v>132</v>
      </c>
      <c r="G102" s="11" t="s">
        <v>256</v>
      </c>
      <c r="H102" s="12" t="s">
        <v>28</v>
      </c>
    </row>
    <row r="103" spans="2:8" x14ac:dyDescent="0.45">
      <c r="B103" s="7">
        <v>45352</v>
      </c>
      <c r="C103" s="8"/>
      <c r="D103" s="9" t="s">
        <v>29</v>
      </c>
      <c r="E103" s="10" t="s">
        <v>17</v>
      </c>
      <c r="F103" s="10" t="s">
        <v>122</v>
      </c>
      <c r="G103" s="11" t="s">
        <v>257</v>
      </c>
      <c r="H103" s="12" t="s">
        <v>32</v>
      </c>
    </row>
    <row r="104" spans="2:8" x14ac:dyDescent="0.45">
      <c r="B104" s="7">
        <v>45355</v>
      </c>
      <c r="C104" s="8"/>
      <c r="D104" s="9" t="s">
        <v>16</v>
      </c>
      <c r="E104" s="10" t="s">
        <v>134</v>
      </c>
      <c r="F104" s="10" t="s">
        <v>122</v>
      </c>
      <c r="G104" s="11" t="s">
        <v>235</v>
      </c>
      <c r="H104" s="12" t="s">
        <v>182</v>
      </c>
    </row>
    <row r="105" spans="2:8" x14ac:dyDescent="0.45">
      <c r="B105" s="7">
        <v>45358</v>
      </c>
      <c r="C105" s="8"/>
      <c r="D105" s="9" t="s">
        <v>16</v>
      </c>
      <c r="E105" s="10" t="s">
        <v>41</v>
      </c>
      <c r="F105" s="10" t="s">
        <v>130</v>
      </c>
      <c r="G105" s="11" t="s">
        <v>247</v>
      </c>
      <c r="H105" s="12" t="s">
        <v>43</v>
      </c>
    </row>
    <row r="106" spans="2:8" x14ac:dyDescent="0.45">
      <c r="B106" s="7">
        <v>45363</v>
      </c>
      <c r="C106" s="8"/>
      <c r="D106" s="9" t="s">
        <v>16</v>
      </c>
      <c r="E106" s="10" t="s">
        <v>22</v>
      </c>
      <c r="F106" s="10" t="s">
        <v>132</v>
      </c>
      <c r="G106" s="11" t="s">
        <v>261</v>
      </c>
      <c r="H106" s="12" t="s">
        <v>28</v>
      </c>
    </row>
    <row r="107" spans="2:8" x14ac:dyDescent="0.45">
      <c r="B107" s="7">
        <v>45366</v>
      </c>
      <c r="C107" s="8"/>
      <c r="D107" s="9" t="s">
        <v>16</v>
      </c>
      <c r="E107" s="10" t="s">
        <v>22</v>
      </c>
      <c r="F107" s="10" t="s">
        <v>122</v>
      </c>
      <c r="G107" s="11" t="s">
        <v>252</v>
      </c>
      <c r="H107" s="12" t="s">
        <v>34</v>
      </c>
    </row>
    <row r="108" spans="2:8" x14ac:dyDescent="0.45">
      <c r="B108" s="7">
        <v>45372</v>
      </c>
      <c r="C108" s="8"/>
      <c r="D108" s="9" t="s">
        <v>16</v>
      </c>
      <c r="E108" s="10" t="s">
        <v>49</v>
      </c>
      <c r="F108" s="10" t="s">
        <v>132</v>
      </c>
      <c r="G108" s="11" t="s">
        <v>271</v>
      </c>
      <c r="H108" s="12" t="s">
        <v>195</v>
      </c>
    </row>
    <row r="109" spans="2:8" x14ac:dyDescent="0.45">
      <c r="B109" s="7">
        <v>45373</v>
      </c>
      <c r="C109" s="8"/>
      <c r="D109" s="9" t="s">
        <v>16</v>
      </c>
      <c r="E109" s="10" t="s">
        <v>134</v>
      </c>
      <c r="F109" s="10" t="s">
        <v>122</v>
      </c>
      <c r="G109" s="11" t="s">
        <v>179</v>
      </c>
      <c r="H109" s="12" t="s">
        <v>78</v>
      </c>
    </row>
    <row r="110" spans="2:8" x14ac:dyDescent="0.45">
      <c r="B110" s="7">
        <v>45379</v>
      </c>
      <c r="C110" s="8"/>
      <c r="D110" s="9" t="s">
        <v>16</v>
      </c>
      <c r="E110" s="10" t="s">
        <v>134</v>
      </c>
      <c r="F110" s="10" t="s">
        <v>122</v>
      </c>
      <c r="G110" s="11" t="s">
        <v>262</v>
      </c>
      <c r="H110" s="12" t="s">
        <v>85</v>
      </c>
    </row>
  </sheetData>
  <autoFilter ref="B1:H110" xr:uid="{00000000-0009-0000-0000-000002000000}"/>
  <mergeCells count="5">
    <mergeCell ref="B4:B8"/>
    <mergeCell ref="D6:H6"/>
    <mergeCell ref="D7:H7"/>
    <mergeCell ref="D8:H8"/>
    <mergeCell ref="B10:C10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1"/>
  <sheetViews>
    <sheetView topLeftCell="A12" zoomScale="70" zoomScaleNormal="70" workbookViewId="0">
      <selection activeCell="B37" sqref="B37"/>
    </sheetView>
  </sheetViews>
  <sheetFormatPr defaultColWidth="8" defaultRowHeight="17.399999999999999" x14ac:dyDescent="0.45"/>
  <cols>
    <col min="1" max="1" width="3.19921875" style="2" customWidth="1"/>
    <col min="2" max="2" width="19.19921875" style="2" customWidth="1"/>
    <col min="3" max="4" width="13.8984375" style="2" customWidth="1"/>
    <col min="5" max="5" width="14.09765625" style="4" customWidth="1"/>
    <col min="6" max="6" width="16.8984375" style="4" customWidth="1"/>
    <col min="7" max="7" width="77.3984375" style="2" customWidth="1"/>
    <col min="8" max="8" width="9.59765625" style="4" customWidth="1"/>
    <col min="9" max="16384" width="8" style="2"/>
  </cols>
  <sheetData>
    <row r="1" spans="2:8" x14ac:dyDescent="0.45">
      <c r="C1" s="3"/>
    </row>
    <row r="2" spans="2:8" ht="18" thickBot="1" x14ac:dyDescent="0.5">
      <c r="B2" s="2" t="s">
        <v>0</v>
      </c>
      <c r="C2" s="3">
        <v>44970</v>
      </c>
    </row>
    <row r="3" spans="2:8" s="6" customFormat="1" x14ac:dyDescent="0.45">
      <c r="B3" s="240" t="s">
        <v>10</v>
      </c>
      <c r="C3" s="240"/>
      <c r="D3" s="5" t="s">
        <v>222</v>
      </c>
      <c r="E3" s="5" t="s">
        <v>12</v>
      </c>
      <c r="F3" s="5" t="s">
        <v>13</v>
      </c>
      <c r="G3" s="5" t="s">
        <v>14</v>
      </c>
      <c r="H3" s="5" t="s">
        <v>15</v>
      </c>
    </row>
    <row r="4" spans="2:8" x14ac:dyDescent="0.45">
      <c r="B4" s="7">
        <v>44656</v>
      </c>
      <c r="C4" s="8"/>
      <c r="D4" s="9" t="s">
        <v>16</v>
      </c>
      <c r="E4" s="10" t="s">
        <v>134</v>
      </c>
      <c r="F4" s="10" t="s">
        <v>146</v>
      </c>
      <c r="G4" s="11" t="s">
        <v>272</v>
      </c>
      <c r="H4" s="12" t="s">
        <v>32</v>
      </c>
    </row>
    <row r="5" spans="2:8" x14ac:dyDescent="0.45">
      <c r="B5" s="7">
        <v>44658</v>
      </c>
      <c r="C5" s="8"/>
      <c r="D5" s="9" t="s">
        <v>16</v>
      </c>
      <c r="E5" s="10" t="s">
        <v>123</v>
      </c>
      <c r="F5" s="10" t="s">
        <v>130</v>
      </c>
      <c r="G5" s="11" t="s">
        <v>250</v>
      </c>
      <c r="H5" s="12" t="s">
        <v>273</v>
      </c>
    </row>
    <row r="6" spans="2:8" x14ac:dyDescent="0.45">
      <c r="B6" s="7">
        <v>44663</v>
      </c>
      <c r="C6" s="8"/>
      <c r="D6" s="9" t="s">
        <v>16</v>
      </c>
      <c r="E6" s="10" t="s">
        <v>134</v>
      </c>
      <c r="F6" s="10" t="s">
        <v>130</v>
      </c>
      <c r="G6" s="11" t="s">
        <v>274</v>
      </c>
      <c r="H6" s="12" t="s">
        <v>118</v>
      </c>
    </row>
    <row r="7" spans="2:8" x14ac:dyDescent="0.45">
      <c r="B7" s="7">
        <v>44670</v>
      </c>
      <c r="C7" s="8"/>
      <c r="D7" s="9" t="s">
        <v>16</v>
      </c>
      <c r="E7" s="10" t="s">
        <v>110</v>
      </c>
      <c r="F7" s="10" t="s">
        <v>122</v>
      </c>
      <c r="G7" s="11" t="s">
        <v>275</v>
      </c>
      <c r="H7" s="12" t="s">
        <v>140</v>
      </c>
    </row>
    <row r="8" spans="2:8" x14ac:dyDescent="0.45">
      <c r="B8" s="7">
        <v>44672</v>
      </c>
      <c r="C8" s="8"/>
      <c r="D8" s="9" t="s">
        <v>16</v>
      </c>
      <c r="E8" s="10" t="s">
        <v>49</v>
      </c>
      <c r="F8" s="10" t="s">
        <v>122</v>
      </c>
      <c r="G8" s="11" t="s">
        <v>251</v>
      </c>
      <c r="H8" s="12" t="s">
        <v>125</v>
      </c>
    </row>
    <row r="9" spans="2:8" x14ac:dyDescent="0.45">
      <c r="B9" s="7">
        <v>44673</v>
      </c>
      <c r="C9" s="8"/>
      <c r="D9" s="9" t="s">
        <v>16</v>
      </c>
      <c r="E9" s="10" t="s">
        <v>123</v>
      </c>
      <c r="F9" s="10" t="s">
        <v>122</v>
      </c>
      <c r="G9" s="11" t="s">
        <v>225</v>
      </c>
      <c r="H9" s="12" t="s">
        <v>276</v>
      </c>
    </row>
    <row r="10" spans="2:8" x14ac:dyDescent="0.45">
      <c r="B10" s="7">
        <v>44677</v>
      </c>
      <c r="C10" s="8"/>
      <c r="D10" s="9" t="s">
        <v>16</v>
      </c>
      <c r="E10" s="10" t="s">
        <v>123</v>
      </c>
      <c r="F10" s="10" t="s">
        <v>132</v>
      </c>
      <c r="G10" s="11" t="s">
        <v>277</v>
      </c>
      <c r="H10" s="12" t="s">
        <v>273</v>
      </c>
    </row>
    <row r="11" spans="2:8" x14ac:dyDescent="0.45">
      <c r="B11" s="7">
        <v>44690</v>
      </c>
      <c r="C11" s="8"/>
      <c r="D11" s="9" t="s">
        <v>16</v>
      </c>
      <c r="E11" s="10" t="s">
        <v>134</v>
      </c>
      <c r="F11" s="10" t="s">
        <v>146</v>
      </c>
      <c r="G11" s="11" t="s">
        <v>278</v>
      </c>
      <c r="H11" s="12" t="s">
        <v>32</v>
      </c>
    </row>
    <row r="12" spans="2:8" x14ac:dyDescent="0.45">
      <c r="B12" s="7">
        <v>44691</v>
      </c>
      <c r="C12" s="8"/>
      <c r="D12" s="9" t="s">
        <v>16</v>
      </c>
      <c r="E12" s="10" t="s">
        <v>123</v>
      </c>
      <c r="F12" s="10" t="s">
        <v>132</v>
      </c>
      <c r="G12" s="11" t="s">
        <v>279</v>
      </c>
      <c r="H12" s="12" t="s">
        <v>28</v>
      </c>
    </row>
    <row r="13" spans="2:8" x14ac:dyDescent="0.45">
      <c r="B13" s="7">
        <v>44694</v>
      </c>
      <c r="C13" s="8"/>
      <c r="D13" s="9" t="s">
        <v>280</v>
      </c>
      <c r="E13" s="10" t="s">
        <v>123</v>
      </c>
      <c r="F13" s="10" t="s">
        <v>130</v>
      </c>
      <c r="G13" s="11" t="s">
        <v>234</v>
      </c>
      <c r="H13" s="12" t="s">
        <v>34</v>
      </c>
    </row>
    <row r="14" spans="2:8" x14ac:dyDescent="0.45">
      <c r="B14" s="7">
        <v>44698</v>
      </c>
      <c r="C14" s="8"/>
      <c r="D14" s="9" t="s">
        <v>280</v>
      </c>
      <c r="E14" s="10" t="s">
        <v>110</v>
      </c>
      <c r="F14" s="10" t="s">
        <v>130</v>
      </c>
      <c r="G14" s="11" t="s">
        <v>281</v>
      </c>
      <c r="H14" s="12" t="s">
        <v>32</v>
      </c>
    </row>
    <row r="15" spans="2:8" x14ac:dyDescent="0.45">
      <c r="B15" s="7">
        <v>44704</v>
      </c>
      <c r="C15" s="8"/>
      <c r="D15" s="9" t="s">
        <v>280</v>
      </c>
      <c r="E15" s="10" t="s">
        <v>134</v>
      </c>
      <c r="F15" s="10" t="s">
        <v>122</v>
      </c>
      <c r="G15" s="11" t="s">
        <v>282</v>
      </c>
      <c r="H15" s="12" t="s">
        <v>85</v>
      </c>
    </row>
    <row r="16" spans="2:8" x14ac:dyDescent="0.45">
      <c r="B16" s="7">
        <v>44705</v>
      </c>
      <c r="C16" s="8"/>
      <c r="D16" s="9" t="s">
        <v>280</v>
      </c>
      <c r="E16" s="10" t="s">
        <v>123</v>
      </c>
      <c r="F16" s="10" t="s">
        <v>122</v>
      </c>
      <c r="G16" s="11" t="s">
        <v>233</v>
      </c>
      <c r="H16" s="12" t="s">
        <v>43</v>
      </c>
    </row>
    <row r="17" spans="2:8" x14ac:dyDescent="0.45">
      <c r="B17" s="7">
        <v>44708</v>
      </c>
      <c r="C17" s="8"/>
      <c r="D17" s="9" t="s">
        <v>280</v>
      </c>
      <c r="E17" s="10" t="s">
        <v>49</v>
      </c>
      <c r="F17" s="10" t="s">
        <v>130</v>
      </c>
      <c r="G17" s="11" t="s">
        <v>283</v>
      </c>
      <c r="H17" s="12" t="s">
        <v>32</v>
      </c>
    </row>
    <row r="18" spans="2:8" x14ac:dyDescent="0.45">
      <c r="B18" s="7">
        <v>44712</v>
      </c>
      <c r="C18" s="8"/>
      <c r="D18" s="9" t="s">
        <v>280</v>
      </c>
      <c r="E18" s="10" t="s">
        <v>123</v>
      </c>
      <c r="F18" s="10" t="s">
        <v>132</v>
      </c>
      <c r="G18" s="11" t="s">
        <v>27</v>
      </c>
      <c r="H18" s="12" t="s">
        <v>28</v>
      </c>
    </row>
    <row r="19" spans="2:8" x14ac:dyDescent="0.45">
      <c r="B19" s="7">
        <v>44719</v>
      </c>
      <c r="C19" s="8"/>
      <c r="D19" s="9" t="s">
        <v>280</v>
      </c>
      <c r="E19" s="10" t="s">
        <v>134</v>
      </c>
      <c r="F19" s="10" t="s">
        <v>146</v>
      </c>
      <c r="G19" s="11" t="s">
        <v>284</v>
      </c>
      <c r="H19" s="12" t="s">
        <v>32</v>
      </c>
    </row>
    <row r="20" spans="2:8" x14ac:dyDescent="0.45">
      <c r="B20" s="7">
        <v>44720</v>
      </c>
      <c r="C20" s="8"/>
      <c r="D20" s="9" t="s">
        <v>280</v>
      </c>
      <c r="E20" s="10" t="s">
        <v>49</v>
      </c>
      <c r="F20" s="10" t="s">
        <v>132</v>
      </c>
      <c r="G20" s="11" t="s">
        <v>285</v>
      </c>
      <c r="H20" s="12" t="s">
        <v>154</v>
      </c>
    </row>
    <row r="21" spans="2:8" x14ac:dyDescent="0.45">
      <c r="B21" s="7">
        <v>44722</v>
      </c>
      <c r="C21" s="8"/>
      <c r="D21" s="9" t="s">
        <v>280</v>
      </c>
      <c r="E21" s="10" t="s">
        <v>123</v>
      </c>
      <c r="F21" s="10" t="s">
        <v>130</v>
      </c>
      <c r="G21" s="11" t="s">
        <v>286</v>
      </c>
      <c r="H21" s="12" t="s">
        <v>34</v>
      </c>
    </row>
    <row r="22" spans="2:8" x14ac:dyDescent="0.45">
      <c r="B22" s="7">
        <v>44726</v>
      </c>
      <c r="C22" s="8"/>
      <c r="D22" s="9" t="s">
        <v>280</v>
      </c>
      <c r="E22" s="10" t="s">
        <v>110</v>
      </c>
      <c r="F22" s="10" t="s">
        <v>130</v>
      </c>
      <c r="G22" s="11" t="s">
        <v>247</v>
      </c>
      <c r="H22" s="12" t="s">
        <v>43</v>
      </c>
    </row>
    <row r="23" spans="2:8" x14ac:dyDescent="0.45">
      <c r="B23" s="7">
        <v>44728</v>
      </c>
      <c r="C23" s="8"/>
      <c r="D23" s="9" t="s">
        <v>280</v>
      </c>
      <c r="E23" s="10" t="s">
        <v>123</v>
      </c>
      <c r="F23" s="10" t="s">
        <v>132</v>
      </c>
      <c r="G23" s="11" t="s">
        <v>229</v>
      </c>
      <c r="H23" s="12" t="s">
        <v>28</v>
      </c>
    </row>
    <row r="24" spans="2:8" x14ac:dyDescent="0.45">
      <c r="B24" s="7">
        <v>44729</v>
      </c>
      <c r="C24" s="8"/>
      <c r="D24" s="9" t="s">
        <v>280</v>
      </c>
      <c r="E24" s="10" t="s">
        <v>134</v>
      </c>
      <c r="F24" s="10" t="s">
        <v>122</v>
      </c>
      <c r="G24" s="11" t="s">
        <v>287</v>
      </c>
      <c r="H24" s="12" t="s">
        <v>78</v>
      </c>
    </row>
    <row r="25" spans="2:8" x14ac:dyDescent="0.45">
      <c r="B25" s="7">
        <v>44733</v>
      </c>
      <c r="C25" s="8"/>
      <c r="D25" s="9" t="s">
        <v>280</v>
      </c>
      <c r="E25" s="10" t="s">
        <v>134</v>
      </c>
      <c r="F25" s="10" t="s">
        <v>146</v>
      </c>
      <c r="G25" s="11" t="s">
        <v>288</v>
      </c>
      <c r="H25" s="12" t="s">
        <v>32</v>
      </c>
    </row>
    <row r="26" spans="2:8" x14ac:dyDescent="0.45">
      <c r="B26" s="7">
        <v>44734</v>
      </c>
      <c r="C26" s="8"/>
      <c r="D26" s="9" t="s">
        <v>280</v>
      </c>
      <c r="E26" s="10" t="s">
        <v>49</v>
      </c>
      <c r="F26" s="10" t="s">
        <v>132</v>
      </c>
      <c r="G26" s="11" t="s">
        <v>289</v>
      </c>
      <c r="H26" s="12" t="s">
        <v>154</v>
      </c>
    </row>
    <row r="27" spans="2:8" x14ac:dyDescent="0.45">
      <c r="B27" s="7">
        <v>44735</v>
      </c>
      <c r="C27" s="13"/>
      <c r="D27" s="9" t="s">
        <v>280</v>
      </c>
      <c r="E27" s="10" t="s">
        <v>110</v>
      </c>
      <c r="F27" s="10" t="s">
        <v>130</v>
      </c>
      <c r="G27" s="11" t="s">
        <v>290</v>
      </c>
      <c r="H27" s="12" t="s">
        <v>291</v>
      </c>
    </row>
    <row r="28" spans="2:8" x14ac:dyDescent="0.45">
      <c r="B28" s="7">
        <v>44736</v>
      </c>
      <c r="C28" s="13"/>
      <c r="D28" s="9" t="s">
        <v>280</v>
      </c>
      <c r="E28" s="10" t="s">
        <v>134</v>
      </c>
      <c r="F28" s="10" t="s">
        <v>130</v>
      </c>
      <c r="G28" s="11" t="s">
        <v>292</v>
      </c>
      <c r="H28" s="12" t="s">
        <v>85</v>
      </c>
    </row>
    <row r="29" spans="2:8" x14ac:dyDescent="0.45">
      <c r="B29" s="7">
        <v>44740</v>
      </c>
      <c r="C29" s="8"/>
      <c r="D29" s="9" t="s">
        <v>280</v>
      </c>
      <c r="E29" s="10" t="s">
        <v>123</v>
      </c>
      <c r="F29" s="10" t="s">
        <v>132</v>
      </c>
      <c r="G29" s="11" t="s">
        <v>241</v>
      </c>
      <c r="H29" s="12" t="s">
        <v>28</v>
      </c>
    </row>
    <row r="30" spans="2:8" x14ac:dyDescent="0.45">
      <c r="B30" s="7">
        <v>44742</v>
      </c>
      <c r="C30" s="8" t="s">
        <v>293</v>
      </c>
      <c r="D30" s="9" t="s">
        <v>231</v>
      </c>
      <c r="E30" s="10" t="s">
        <v>123</v>
      </c>
      <c r="F30" s="10" t="s">
        <v>130</v>
      </c>
      <c r="G30" s="11" t="s">
        <v>237</v>
      </c>
      <c r="H30" s="12" t="s">
        <v>40</v>
      </c>
    </row>
    <row r="31" spans="2:8" x14ac:dyDescent="0.45">
      <c r="B31" s="7">
        <v>44747</v>
      </c>
      <c r="C31" s="8"/>
      <c r="D31" s="9" t="s">
        <v>280</v>
      </c>
      <c r="E31" s="10" t="s">
        <v>49</v>
      </c>
      <c r="F31" s="10" t="s">
        <v>122</v>
      </c>
      <c r="G31" s="11" t="s">
        <v>294</v>
      </c>
      <c r="H31" s="12" t="s">
        <v>32</v>
      </c>
    </row>
    <row r="32" spans="2:8" x14ac:dyDescent="0.45">
      <c r="B32" s="7">
        <v>44750</v>
      </c>
      <c r="C32" s="8"/>
      <c r="D32" s="9" t="s">
        <v>280</v>
      </c>
      <c r="E32" s="10" t="s">
        <v>134</v>
      </c>
      <c r="F32" s="10" t="s">
        <v>132</v>
      </c>
      <c r="G32" s="11" t="s">
        <v>254</v>
      </c>
      <c r="H32" s="12" t="s">
        <v>151</v>
      </c>
    </row>
    <row r="33" spans="2:8" x14ac:dyDescent="0.45">
      <c r="B33" s="7">
        <v>44753</v>
      </c>
      <c r="C33" s="8"/>
      <c r="D33" s="9" t="s">
        <v>280</v>
      </c>
      <c r="E33" s="10" t="s">
        <v>123</v>
      </c>
      <c r="F33" s="10" t="s">
        <v>122</v>
      </c>
      <c r="G33" s="11" t="s">
        <v>252</v>
      </c>
      <c r="H33" s="12" t="s">
        <v>34</v>
      </c>
    </row>
    <row r="34" spans="2:8" x14ac:dyDescent="0.45">
      <c r="B34" s="7">
        <v>44754</v>
      </c>
      <c r="C34" s="8"/>
      <c r="D34" s="9" t="s">
        <v>280</v>
      </c>
      <c r="E34" s="10" t="s">
        <v>134</v>
      </c>
      <c r="F34" s="10" t="s">
        <v>130</v>
      </c>
      <c r="G34" s="11" t="s">
        <v>295</v>
      </c>
      <c r="H34" s="12" t="s">
        <v>62</v>
      </c>
    </row>
    <row r="35" spans="2:8" x14ac:dyDescent="0.45">
      <c r="B35" s="7">
        <v>44761</v>
      </c>
      <c r="C35" s="8"/>
      <c r="D35" s="9" t="s">
        <v>280</v>
      </c>
      <c r="E35" s="10" t="s">
        <v>123</v>
      </c>
      <c r="F35" s="10" t="s">
        <v>132</v>
      </c>
      <c r="G35" s="11" t="s">
        <v>296</v>
      </c>
      <c r="H35" s="12" t="s">
        <v>28</v>
      </c>
    </row>
    <row r="36" spans="2:8" x14ac:dyDescent="0.45">
      <c r="B36" s="7">
        <v>44764</v>
      </c>
      <c r="C36" s="8"/>
      <c r="D36" s="9" t="s">
        <v>280</v>
      </c>
      <c r="E36" s="10" t="s">
        <v>134</v>
      </c>
      <c r="F36" s="10" t="s">
        <v>132</v>
      </c>
      <c r="G36" s="11" t="s">
        <v>244</v>
      </c>
      <c r="H36" s="12" t="s">
        <v>245</v>
      </c>
    </row>
    <row r="37" spans="2:8" x14ac:dyDescent="0.45">
      <c r="B37" s="7">
        <v>44770</v>
      </c>
      <c r="C37" s="8"/>
      <c r="D37" s="9" t="s">
        <v>231</v>
      </c>
      <c r="E37" s="10" t="s">
        <v>49</v>
      </c>
      <c r="F37" s="10" t="s">
        <v>122</v>
      </c>
      <c r="G37" s="11" t="s">
        <v>251</v>
      </c>
      <c r="H37" s="12" t="s">
        <v>36</v>
      </c>
    </row>
    <row r="38" spans="2:8" x14ac:dyDescent="0.45">
      <c r="B38" s="7">
        <v>44771</v>
      </c>
      <c r="C38" s="8"/>
      <c r="D38" s="9" t="s">
        <v>280</v>
      </c>
      <c r="E38" s="10" t="s">
        <v>49</v>
      </c>
      <c r="F38" s="10" t="s">
        <v>130</v>
      </c>
      <c r="G38" s="11" t="s">
        <v>297</v>
      </c>
      <c r="H38" s="12" t="s">
        <v>32</v>
      </c>
    </row>
    <row r="39" spans="2:8" x14ac:dyDescent="0.45">
      <c r="B39" s="7">
        <v>44778</v>
      </c>
      <c r="C39" s="8"/>
      <c r="D39" s="9" t="s">
        <v>280</v>
      </c>
      <c r="E39" s="10" t="s">
        <v>123</v>
      </c>
      <c r="F39" s="10" t="s">
        <v>130</v>
      </c>
      <c r="G39" s="11" t="s">
        <v>100</v>
      </c>
      <c r="H39" s="12" t="s">
        <v>28</v>
      </c>
    </row>
    <row r="40" spans="2:8" x14ac:dyDescent="0.45">
      <c r="B40" s="7">
        <v>44792</v>
      </c>
      <c r="C40" s="8"/>
      <c r="D40" s="9" t="s">
        <v>280</v>
      </c>
      <c r="E40" s="10" t="s">
        <v>110</v>
      </c>
      <c r="F40" s="10" t="s">
        <v>122</v>
      </c>
      <c r="G40" s="11" t="s">
        <v>275</v>
      </c>
      <c r="H40" s="12" t="s">
        <v>32</v>
      </c>
    </row>
    <row r="41" spans="2:8" x14ac:dyDescent="0.45">
      <c r="B41" s="7">
        <v>44796</v>
      </c>
      <c r="C41" s="8"/>
      <c r="D41" s="9" t="s">
        <v>280</v>
      </c>
      <c r="E41" s="10" t="s">
        <v>134</v>
      </c>
      <c r="F41" s="10" t="s">
        <v>130</v>
      </c>
      <c r="G41" s="11" t="s">
        <v>274</v>
      </c>
      <c r="H41" s="12" t="s">
        <v>43</v>
      </c>
    </row>
    <row r="42" spans="2:8" x14ac:dyDescent="0.45">
      <c r="B42" s="7">
        <v>44798</v>
      </c>
      <c r="C42" s="8"/>
      <c r="D42" s="9" t="s">
        <v>280</v>
      </c>
      <c r="E42" s="10" t="s">
        <v>123</v>
      </c>
      <c r="F42" s="10" t="s">
        <v>132</v>
      </c>
      <c r="G42" s="11" t="s">
        <v>277</v>
      </c>
      <c r="H42" s="12" t="s">
        <v>28</v>
      </c>
    </row>
    <row r="43" spans="2:8" x14ac:dyDescent="0.45">
      <c r="B43" s="7">
        <v>44799</v>
      </c>
      <c r="C43" s="8"/>
      <c r="D43" s="9" t="s">
        <v>16</v>
      </c>
      <c r="E43" s="10" t="s">
        <v>123</v>
      </c>
      <c r="F43" s="10" t="s">
        <v>122</v>
      </c>
      <c r="G43" s="11" t="s">
        <v>225</v>
      </c>
      <c r="H43" s="12" t="s">
        <v>34</v>
      </c>
    </row>
    <row r="44" spans="2:8" x14ac:dyDescent="0.45">
      <c r="B44" s="7">
        <v>44803</v>
      </c>
      <c r="C44" s="8"/>
      <c r="D44" s="9" t="s">
        <v>280</v>
      </c>
      <c r="E44" s="10" t="s">
        <v>134</v>
      </c>
      <c r="F44" s="10" t="s">
        <v>132</v>
      </c>
      <c r="G44" s="11" t="s">
        <v>253</v>
      </c>
      <c r="H44" s="12" t="s">
        <v>298</v>
      </c>
    </row>
    <row r="45" spans="2:8" x14ac:dyDescent="0.45">
      <c r="B45" s="7">
        <v>44806</v>
      </c>
      <c r="C45" s="8"/>
      <c r="D45" s="9" t="s">
        <v>280</v>
      </c>
      <c r="E45" s="10" t="s">
        <v>134</v>
      </c>
      <c r="F45" s="10" t="s">
        <v>122</v>
      </c>
      <c r="G45" s="11" t="s">
        <v>282</v>
      </c>
      <c r="H45" s="12" t="s">
        <v>85</v>
      </c>
    </row>
    <row r="46" spans="2:8" x14ac:dyDescent="0.45">
      <c r="B46" s="7">
        <v>44810</v>
      </c>
      <c r="C46" s="8"/>
      <c r="D46" s="9" t="s">
        <v>280</v>
      </c>
      <c r="E46" s="10" t="s">
        <v>110</v>
      </c>
      <c r="F46" s="10" t="s">
        <v>130</v>
      </c>
      <c r="G46" s="11" t="s">
        <v>281</v>
      </c>
      <c r="H46" s="12" t="s">
        <v>32</v>
      </c>
    </row>
    <row r="47" spans="2:8" x14ac:dyDescent="0.45">
      <c r="B47" s="7">
        <v>44813</v>
      </c>
      <c r="C47" s="8"/>
      <c r="D47" s="9" t="s">
        <v>280</v>
      </c>
      <c r="E47" s="10" t="s">
        <v>123</v>
      </c>
      <c r="F47" s="10" t="s">
        <v>130</v>
      </c>
      <c r="G47" s="11" t="s">
        <v>234</v>
      </c>
      <c r="H47" s="12" t="s">
        <v>34</v>
      </c>
    </row>
    <row r="48" spans="2:8" x14ac:dyDescent="0.45">
      <c r="B48" s="7">
        <v>44817</v>
      </c>
      <c r="C48" s="8"/>
      <c r="D48" s="9" t="s">
        <v>280</v>
      </c>
      <c r="E48" s="10" t="s">
        <v>123</v>
      </c>
      <c r="F48" s="10" t="s">
        <v>132</v>
      </c>
      <c r="G48" s="11" t="s">
        <v>279</v>
      </c>
      <c r="H48" s="12" t="s">
        <v>28</v>
      </c>
    </row>
    <row r="49" spans="2:8" x14ac:dyDescent="0.45">
      <c r="B49" s="7">
        <v>44819</v>
      </c>
      <c r="C49" s="8"/>
      <c r="D49" s="9" t="s">
        <v>280</v>
      </c>
      <c r="E49" s="10" t="s">
        <v>134</v>
      </c>
      <c r="F49" s="10" t="s">
        <v>132</v>
      </c>
      <c r="G49" s="11" t="s">
        <v>243</v>
      </c>
      <c r="H49" s="12" t="s">
        <v>142</v>
      </c>
    </row>
    <row r="50" spans="2:8" x14ac:dyDescent="0.45">
      <c r="B50" s="7">
        <v>44820</v>
      </c>
      <c r="C50" s="8"/>
      <c r="D50" s="9" t="s">
        <v>280</v>
      </c>
      <c r="E50" s="10" t="s">
        <v>123</v>
      </c>
      <c r="F50" s="10" t="s">
        <v>122</v>
      </c>
      <c r="G50" s="11" t="s">
        <v>233</v>
      </c>
      <c r="H50" s="12" t="s">
        <v>43</v>
      </c>
    </row>
    <row r="51" spans="2:8" x14ac:dyDescent="0.45">
      <c r="B51" s="7">
        <v>44824</v>
      </c>
      <c r="C51" s="8"/>
      <c r="D51" s="9" t="s">
        <v>280</v>
      </c>
      <c r="E51" s="10" t="s">
        <v>49</v>
      </c>
      <c r="F51" s="10" t="s">
        <v>132</v>
      </c>
      <c r="G51" s="11" t="s">
        <v>258</v>
      </c>
      <c r="H51" s="12" t="s">
        <v>154</v>
      </c>
    </row>
    <row r="52" spans="2:8" x14ac:dyDescent="0.45">
      <c r="B52" s="7">
        <v>44831</v>
      </c>
      <c r="C52" s="8"/>
      <c r="D52" s="9" t="s">
        <v>280</v>
      </c>
      <c r="E52" s="10" t="s">
        <v>49</v>
      </c>
      <c r="F52" s="10" t="s">
        <v>130</v>
      </c>
      <c r="G52" s="11" t="s">
        <v>283</v>
      </c>
      <c r="H52" s="12" t="s">
        <v>32</v>
      </c>
    </row>
    <row r="53" spans="2:8" x14ac:dyDescent="0.45">
      <c r="B53" s="7">
        <v>44833</v>
      </c>
      <c r="C53" s="8"/>
      <c r="D53" s="9" t="s">
        <v>231</v>
      </c>
      <c r="E53" s="10" t="s">
        <v>49</v>
      </c>
      <c r="F53" s="10" t="s">
        <v>122</v>
      </c>
      <c r="G53" s="11" t="s">
        <v>232</v>
      </c>
      <c r="H53" s="12" t="s">
        <v>36</v>
      </c>
    </row>
    <row r="54" spans="2:8" x14ac:dyDescent="0.45">
      <c r="B54" s="7">
        <v>44834</v>
      </c>
      <c r="C54" s="8"/>
      <c r="D54" s="9" t="s">
        <v>280</v>
      </c>
      <c r="E54" s="10" t="s">
        <v>123</v>
      </c>
      <c r="F54" s="10" t="s">
        <v>132</v>
      </c>
      <c r="G54" s="11" t="s">
        <v>223</v>
      </c>
      <c r="H54" s="12" t="s">
        <v>28</v>
      </c>
    </row>
    <row r="55" spans="2:8" x14ac:dyDescent="0.45">
      <c r="B55" s="7">
        <v>44838</v>
      </c>
      <c r="C55" s="14"/>
      <c r="D55" s="9" t="s">
        <v>280</v>
      </c>
      <c r="E55" s="10" t="s">
        <v>49</v>
      </c>
      <c r="F55" s="10" t="s">
        <v>122</v>
      </c>
      <c r="G55" s="11" t="s">
        <v>294</v>
      </c>
      <c r="H55" s="12" t="s">
        <v>120</v>
      </c>
    </row>
    <row r="56" spans="2:8" x14ac:dyDescent="0.45">
      <c r="B56" s="7">
        <v>44841</v>
      </c>
      <c r="C56" s="14"/>
      <c r="D56" s="9" t="s">
        <v>280</v>
      </c>
      <c r="E56" s="10" t="s">
        <v>123</v>
      </c>
      <c r="F56" s="10" t="s">
        <v>130</v>
      </c>
      <c r="G56" s="11" t="s">
        <v>286</v>
      </c>
      <c r="H56" s="12" t="s">
        <v>34</v>
      </c>
    </row>
    <row r="57" spans="2:8" x14ac:dyDescent="0.45">
      <c r="B57" s="7">
        <v>44847</v>
      </c>
      <c r="C57" s="14"/>
      <c r="D57" s="9" t="s">
        <v>280</v>
      </c>
      <c r="E57" s="10" t="s">
        <v>110</v>
      </c>
      <c r="F57" s="10" t="s">
        <v>130</v>
      </c>
      <c r="G57" s="11" t="s">
        <v>247</v>
      </c>
      <c r="H57" s="12" t="s">
        <v>43</v>
      </c>
    </row>
    <row r="58" spans="2:8" x14ac:dyDescent="0.45">
      <c r="B58" s="7">
        <v>44848</v>
      </c>
      <c r="C58" s="14"/>
      <c r="D58" s="9" t="s">
        <v>280</v>
      </c>
      <c r="E58" s="10" t="s">
        <v>134</v>
      </c>
      <c r="F58" s="10" t="s">
        <v>146</v>
      </c>
      <c r="G58" s="11" t="s">
        <v>288</v>
      </c>
      <c r="H58" s="12" t="s">
        <v>32</v>
      </c>
    </row>
    <row r="59" spans="2:8" x14ac:dyDescent="0.45">
      <c r="B59" s="7">
        <v>44852</v>
      </c>
      <c r="C59" s="14"/>
      <c r="D59" s="9" t="s">
        <v>280</v>
      </c>
      <c r="E59" s="10" t="s">
        <v>123</v>
      </c>
      <c r="F59" s="10" t="s">
        <v>132</v>
      </c>
      <c r="G59" s="11" t="s">
        <v>229</v>
      </c>
      <c r="H59" s="12" t="s">
        <v>28</v>
      </c>
    </row>
    <row r="60" spans="2:8" x14ac:dyDescent="0.45">
      <c r="B60" s="7">
        <v>44855</v>
      </c>
      <c r="C60" s="14"/>
      <c r="D60" s="9" t="s">
        <v>280</v>
      </c>
      <c r="E60" s="10" t="s">
        <v>134</v>
      </c>
      <c r="F60" s="10" t="s">
        <v>122</v>
      </c>
      <c r="G60" s="11" t="s">
        <v>299</v>
      </c>
      <c r="H60" s="12" t="s">
        <v>78</v>
      </c>
    </row>
    <row r="61" spans="2:8" x14ac:dyDescent="0.45">
      <c r="B61" s="7">
        <v>44859</v>
      </c>
      <c r="C61" s="14"/>
      <c r="D61" s="9" t="s">
        <v>280</v>
      </c>
      <c r="E61" s="10" t="s">
        <v>134</v>
      </c>
      <c r="F61" s="10" t="s">
        <v>146</v>
      </c>
      <c r="G61" s="11" t="s">
        <v>284</v>
      </c>
      <c r="H61" s="12" t="s">
        <v>32</v>
      </c>
    </row>
    <row r="62" spans="2:8" x14ac:dyDescent="0.45">
      <c r="B62" s="7">
        <v>44873</v>
      </c>
      <c r="C62" s="14"/>
      <c r="D62" s="9" t="s">
        <v>280</v>
      </c>
      <c r="E62" s="10" t="s">
        <v>134</v>
      </c>
      <c r="F62" s="10" t="s">
        <v>130</v>
      </c>
      <c r="G62" s="11" t="s">
        <v>295</v>
      </c>
      <c r="H62" s="12" t="s">
        <v>62</v>
      </c>
    </row>
    <row r="63" spans="2:8" x14ac:dyDescent="0.45">
      <c r="B63" s="7">
        <v>44875</v>
      </c>
      <c r="C63" s="14"/>
      <c r="D63" s="9" t="s">
        <v>231</v>
      </c>
      <c r="E63" s="10" t="s">
        <v>134</v>
      </c>
      <c r="F63" s="10" t="s">
        <v>130</v>
      </c>
      <c r="G63" s="11" t="s">
        <v>300</v>
      </c>
      <c r="H63" s="12" t="s">
        <v>140</v>
      </c>
    </row>
    <row r="64" spans="2:8" x14ac:dyDescent="0.45">
      <c r="B64" s="7">
        <v>44876</v>
      </c>
      <c r="C64" s="14"/>
      <c r="D64" s="9" t="s">
        <v>280</v>
      </c>
      <c r="E64" s="10" t="s">
        <v>123</v>
      </c>
      <c r="F64" s="10" t="s">
        <v>122</v>
      </c>
      <c r="G64" s="11" t="s">
        <v>252</v>
      </c>
      <c r="H64" s="12" t="s">
        <v>34</v>
      </c>
    </row>
    <row r="65" spans="2:8" x14ac:dyDescent="0.45">
      <c r="B65" s="7">
        <v>44880</v>
      </c>
      <c r="C65" s="14"/>
      <c r="D65" s="9" t="s">
        <v>280</v>
      </c>
      <c r="E65" s="10" t="s">
        <v>123</v>
      </c>
      <c r="F65" s="10" t="s">
        <v>132</v>
      </c>
      <c r="G65" s="11" t="s">
        <v>241</v>
      </c>
      <c r="H65" s="12" t="s">
        <v>28</v>
      </c>
    </row>
    <row r="66" spans="2:8" x14ac:dyDescent="0.45">
      <c r="B66" s="7">
        <v>44882</v>
      </c>
      <c r="C66" s="14"/>
      <c r="D66" s="9" t="s">
        <v>29</v>
      </c>
      <c r="E66" s="10" t="s">
        <v>110</v>
      </c>
      <c r="F66" s="10" t="s">
        <v>122</v>
      </c>
      <c r="G66" s="11" t="s">
        <v>301</v>
      </c>
      <c r="H66" s="12" t="s">
        <v>32</v>
      </c>
    </row>
    <row r="67" spans="2:8" x14ac:dyDescent="0.45">
      <c r="B67" s="7">
        <v>44882</v>
      </c>
      <c r="C67" s="14"/>
      <c r="D67" s="9" t="s">
        <v>302</v>
      </c>
      <c r="E67" s="10" t="s">
        <v>41</v>
      </c>
      <c r="F67" s="10" t="s">
        <v>122</v>
      </c>
      <c r="G67" s="11" t="s">
        <v>303</v>
      </c>
      <c r="H67" s="12" t="s">
        <v>32</v>
      </c>
    </row>
    <row r="68" spans="2:8" x14ac:dyDescent="0.45">
      <c r="B68" s="7">
        <v>44889</v>
      </c>
      <c r="C68" s="14"/>
      <c r="D68" s="9" t="s">
        <v>280</v>
      </c>
      <c r="E68" s="10" t="s">
        <v>110</v>
      </c>
      <c r="F68" s="10" t="s">
        <v>122</v>
      </c>
      <c r="G68" s="11" t="s">
        <v>226</v>
      </c>
      <c r="H68" s="12" t="s">
        <v>227</v>
      </c>
    </row>
    <row r="69" spans="2:8" x14ac:dyDescent="0.45">
      <c r="B69" s="7">
        <v>44896</v>
      </c>
      <c r="C69" s="14"/>
      <c r="D69" s="9" t="s">
        <v>280</v>
      </c>
      <c r="E69" s="10" t="s">
        <v>134</v>
      </c>
      <c r="F69" s="10" t="s">
        <v>132</v>
      </c>
      <c r="G69" s="11" t="s">
        <v>304</v>
      </c>
      <c r="H69" s="12" t="s">
        <v>117</v>
      </c>
    </row>
    <row r="70" spans="2:8" x14ac:dyDescent="0.45">
      <c r="B70" s="7">
        <v>44901</v>
      </c>
      <c r="C70" s="14"/>
      <c r="D70" s="9" t="s">
        <v>280</v>
      </c>
      <c r="E70" s="10" t="s">
        <v>123</v>
      </c>
      <c r="F70" s="10" t="s">
        <v>122</v>
      </c>
      <c r="G70" s="11" t="s">
        <v>233</v>
      </c>
      <c r="H70" s="12" t="s">
        <v>43</v>
      </c>
    </row>
    <row r="71" spans="2:8" x14ac:dyDescent="0.45">
      <c r="B71" s="7">
        <v>44902</v>
      </c>
      <c r="C71" s="14"/>
      <c r="D71" s="9" t="s">
        <v>280</v>
      </c>
      <c r="E71" s="10" t="s">
        <v>49</v>
      </c>
      <c r="F71" s="10" t="s">
        <v>132</v>
      </c>
      <c r="G71" s="11" t="s">
        <v>285</v>
      </c>
      <c r="H71" s="12" t="s">
        <v>154</v>
      </c>
    </row>
    <row r="72" spans="2:8" x14ac:dyDescent="0.45">
      <c r="B72" s="7">
        <v>44910</v>
      </c>
      <c r="C72" s="14"/>
      <c r="D72" s="9" t="s">
        <v>280</v>
      </c>
      <c r="E72" s="10" t="s">
        <v>123</v>
      </c>
      <c r="F72" s="10" t="s">
        <v>122</v>
      </c>
      <c r="G72" s="11" t="s">
        <v>225</v>
      </c>
      <c r="H72" s="12" t="s">
        <v>34</v>
      </c>
    </row>
    <row r="73" spans="2:8" x14ac:dyDescent="0.45">
      <c r="B73" s="7">
        <v>44908</v>
      </c>
      <c r="C73" s="14"/>
      <c r="D73" s="9" t="s">
        <v>280</v>
      </c>
      <c r="E73" s="10" t="s">
        <v>123</v>
      </c>
      <c r="F73" s="10" t="s">
        <v>132</v>
      </c>
      <c r="G73" s="11" t="s">
        <v>296</v>
      </c>
      <c r="H73" s="12" t="s">
        <v>28</v>
      </c>
    </row>
    <row r="74" spans="2:8" x14ac:dyDescent="0.45">
      <c r="B74" s="7">
        <v>44909</v>
      </c>
      <c r="C74" s="14"/>
      <c r="D74" s="9" t="s">
        <v>280</v>
      </c>
      <c r="E74" s="10" t="s">
        <v>134</v>
      </c>
      <c r="F74" s="10" t="s">
        <v>132</v>
      </c>
      <c r="G74" s="11" t="s">
        <v>254</v>
      </c>
      <c r="H74" s="12" t="s">
        <v>151</v>
      </c>
    </row>
    <row r="75" spans="2:8" x14ac:dyDescent="0.45">
      <c r="B75" s="7">
        <v>44910</v>
      </c>
      <c r="C75" s="14" t="s">
        <v>305</v>
      </c>
      <c r="D75" s="9" t="s">
        <v>231</v>
      </c>
      <c r="E75" s="10" t="s">
        <v>123</v>
      </c>
      <c r="F75" s="10" t="s">
        <v>130</v>
      </c>
      <c r="G75" s="11" t="s">
        <v>237</v>
      </c>
      <c r="H75" s="12" t="s">
        <v>40</v>
      </c>
    </row>
    <row r="76" spans="2:8" x14ac:dyDescent="0.45">
      <c r="B76" s="7">
        <v>44915</v>
      </c>
      <c r="C76" s="14"/>
      <c r="D76" s="9" t="s">
        <v>29</v>
      </c>
      <c r="E76" s="10" t="s">
        <v>110</v>
      </c>
      <c r="F76" s="10" t="s">
        <v>130</v>
      </c>
      <c r="G76" s="11" t="s">
        <v>242</v>
      </c>
      <c r="H76" s="12" t="s">
        <v>32</v>
      </c>
    </row>
    <row r="77" spans="2:8" x14ac:dyDescent="0.45">
      <c r="B77" s="7">
        <v>44915</v>
      </c>
      <c r="C77" s="14"/>
      <c r="D77" s="9" t="s">
        <v>302</v>
      </c>
      <c r="E77" s="10" t="s">
        <v>41</v>
      </c>
      <c r="F77" s="10" t="s">
        <v>130</v>
      </c>
      <c r="G77" s="11" t="s">
        <v>306</v>
      </c>
      <c r="H77" s="12" t="s">
        <v>120</v>
      </c>
    </row>
    <row r="78" spans="2:8" x14ac:dyDescent="0.45">
      <c r="B78" s="7">
        <v>44916</v>
      </c>
      <c r="C78" s="14"/>
      <c r="D78" s="9" t="s">
        <v>280</v>
      </c>
      <c r="E78" s="10" t="s">
        <v>49</v>
      </c>
      <c r="F78" s="10" t="s">
        <v>132</v>
      </c>
      <c r="G78" s="11" t="s">
        <v>289</v>
      </c>
      <c r="H78" s="12" t="s">
        <v>154</v>
      </c>
    </row>
    <row r="79" spans="2:8" x14ac:dyDescent="0.45">
      <c r="B79" s="7">
        <v>44918</v>
      </c>
      <c r="C79" s="14"/>
      <c r="D79" s="9" t="s">
        <v>280</v>
      </c>
      <c r="E79" s="10" t="s">
        <v>134</v>
      </c>
      <c r="F79" s="10" t="s">
        <v>146</v>
      </c>
      <c r="G79" s="11" t="s">
        <v>288</v>
      </c>
      <c r="H79" s="12" t="s">
        <v>32</v>
      </c>
    </row>
    <row r="80" spans="2:8" x14ac:dyDescent="0.45">
      <c r="B80" s="7">
        <v>44936</v>
      </c>
      <c r="C80" s="14"/>
      <c r="D80" s="9" t="s">
        <v>280</v>
      </c>
      <c r="E80" s="10" t="s">
        <v>134</v>
      </c>
      <c r="F80" s="10" t="s">
        <v>146</v>
      </c>
      <c r="G80" s="11" t="s">
        <v>284</v>
      </c>
      <c r="H80" s="12" t="s">
        <v>32</v>
      </c>
    </row>
    <row r="81" spans="2:8" x14ac:dyDescent="0.45">
      <c r="B81" s="7">
        <v>44938</v>
      </c>
      <c r="C81" s="14"/>
      <c r="D81" s="9" t="s">
        <v>280</v>
      </c>
      <c r="E81" s="10" t="s">
        <v>134</v>
      </c>
      <c r="F81" s="10" t="s">
        <v>132</v>
      </c>
      <c r="G81" s="11" t="s">
        <v>253</v>
      </c>
      <c r="H81" s="12" t="s">
        <v>298</v>
      </c>
    </row>
    <row r="82" spans="2:8" x14ac:dyDescent="0.45">
      <c r="B82" s="7">
        <v>44939</v>
      </c>
      <c r="C82" s="14"/>
      <c r="D82" s="9" t="s">
        <v>280</v>
      </c>
      <c r="E82" s="10" t="s">
        <v>123</v>
      </c>
      <c r="F82" s="10" t="s">
        <v>130</v>
      </c>
      <c r="G82" s="11" t="s">
        <v>234</v>
      </c>
      <c r="H82" s="12" t="s">
        <v>34</v>
      </c>
    </row>
    <row r="83" spans="2:8" x14ac:dyDescent="0.45">
      <c r="B83" s="7">
        <v>44943</v>
      </c>
      <c r="C83" s="14"/>
      <c r="D83" s="9" t="s">
        <v>280</v>
      </c>
      <c r="E83" s="10" t="s">
        <v>123</v>
      </c>
      <c r="F83" s="10" t="s">
        <v>130</v>
      </c>
      <c r="G83" s="11" t="s">
        <v>100</v>
      </c>
      <c r="H83" s="12" t="s">
        <v>28</v>
      </c>
    </row>
    <row r="84" spans="2:8" x14ac:dyDescent="0.45">
      <c r="B84" s="7">
        <v>44944</v>
      </c>
      <c r="C84" s="14"/>
      <c r="D84" s="9" t="s">
        <v>280</v>
      </c>
      <c r="E84" s="10" t="s">
        <v>49</v>
      </c>
      <c r="F84" s="10" t="s">
        <v>146</v>
      </c>
      <c r="G84" s="11" t="s">
        <v>307</v>
      </c>
      <c r="H84" s="12" t="s">
        <v>32</v>
      </c>
    </row>
    <row r="85" spans="2:8" x14ac:dyDescent="0.45">
      <c r="B85" s="7">
        <v>44945</v>
      </c>
      <c r="C85" s="14"/>
      <c r="D85" s="9" t="s">
        <v>280</v>
      </c>
      <c r="E85" s="10" t="s">
        <v>134</v>
      </c>
      <c r="F85" s="10" t="s">
        <v>130</v>
      </c>
      <c r="G85" s="11" t="s">
        <v>292</v>
      </c>
      <c r="H85" s="12" t="s">
        <v>85</v>
      </c>
    </row>
    <row r="86" spans="2:8" x14ac:dyDescent="0.45">
      <c r="B86" s="7">
        <v>44950</v>
      </c>
      <c r="C86" s="14"/>
      <c r="D86" s="9" t="s">
        <v>302</v>
      </c>
      <c r="E86" s="10" t="s">
        <v>17</v>
      </c>
      <c r="F86" s="10" t="s">
        <v>122</v>
      </c>
      <c r="G86" s="11" t="s">
        <v>308</v>
      </c>
      <c r="H86" s="12" t="s">
        <v>32</v>
      </c>
    </row>
    <row r="87" spans="2:8" x14ac:dyDescent="0.45">
      <c r="B87" s="7">
        <v>44952</v>
      </c>
      <c r="C87" s="14"/>
      <c r="D87" s="9" t="s">
        <v>231</v>
      </c>
      <c r="E87" s="10" t="s">
        <v>49</v>
      </c>
      <c r="F87" s="10" t="s">
        <v>122</v>
      </c>
      <c r="G87" s="11" t="s">
        <v>251</v>
      </c>
      <c r="H87" s="12" t="s">
        <v>36</v>
      </c>
    </row>
    <row r="88" spans="2:8" x14ac:dyDescent="0.45">
      <c r="B88" s="7">
        <v>44953</v>
      </c>
      <c r="C88" s="14"/>
      <c r="D88" s="9" t="s">
        <v>280</v>
      </c>
      <c r="E88" s="10" t="s">
        <v>134</v>
      </c>
      <c r="F88" s="10" t="s">
        <v>130</v>
      </c>
      <c r="G88" s="11" t="s">
        <v>274</v>
      </c>
      <c r="H88" s="12" t="s">
        <v>43</v>
      </c>
    </row>
    <row r="89" spans="2:8" x14ac:dyDescent="0.45">
      <c r="B89" s="7">
        <v>44959</v>
      </c>
      <c r="C89" s="14"/>
      <c r="D89" s="9" t="s">
        <v>280</v>
      </c>
      <c r="E89" s="10" t="s">
        <v>134</v>
      </c>
      <c r="F89" s="10" t="s">
        <v>130</v>
      </c>
      <c r="G89" s="11" t="s">
        <v>93</v>
      </c>
      <c r="H89" s="12" t="s">
        <v>135</v>
      </c>
    </row>
    <row r="90" spans="2:8" x14ac:dyDescent="0.45">
      <c r="B90" s="7">
        <v>44960</v>
      </c>
      <c r="C90" s="14"/>
      <c r="D90" s="9" t="s">
        <v>280</v>
      </c>
      <c r="E90" s="10" t="s">
        <v>123</v>
      </c>
      <c r="F90" s="10" t="s">
        <v>130</v>
      </c>
      <c r="G90" s="11" t="s">
        <v>286</v>
      </c>
      <c r="H90" s="12" t="s">
        <v>34</v>
      </c>
    </row>
    <row r="91" spans="2:8" x14ac:dyDescent="0.45">
      <c r="B91" s="7">
        <v>44964</v>
      </c>
      <c r="C91" s="14"/>
      <c r="D91" s="9" t="s">
        <v>280</v>
      </c>
      <c r="E91" s="10" t="s">
        <v>49</v>
      </c>
      <c r="F91" s="10" t="s">
        <v>132</v>
      </c>
      <c r="G91" s="11" t="s">
        <v>258</v>
      </c>
      <c r="H91" s="12" t="s">
        <v>154</v>
      </c>
    </row>
    <row r="92" spans="2:8" x14ac:dyDescent="0.45">
      <c r="B92" s="7">
        <v>44967</v>
      </c>
      <c r="C92" s="14"/>
      <c r="D92" s="9" t="s">
        <v>280</v>
      </c>
      <c r="E92" s="10" t="s">
        <v>134</v>
      </c>
      <c r="F92" s="10" t="s">
        <v>122</v>
      </c>
      <c r="G92" s="11" t="s">
        <v>287</v>
      </c>
      <c r="H92" s="12" t="s">
        <v>78</v>
      </c>
    </row>
    <row r="93" spans="2:8" x14ac:dyDescent="0.45">
      <c r="B93" s="7">
        <v>44971</v>
      </c>
      <c r="C93" s="14"/>
      <c r="D93" s="9" t="s">
        <v>280</v>
      </c>
      <c r="E93" s="10" t="s">
        <v>123</v>
      </c>
      <c r="F93" s="10" t="s">
        <v>132</v>
      </c>
      <c r="G93" s="11" t="s">
        <v>277</v>
      </c>
      <c r="H93" s="12" t="s">
        <v>28</v>
      </c>
    </row>
    <row r="94" spans="2:8" x14ac:dyDescent="0.45">
      <c r="B94" s="7">
        <v>44978</v>
      </c>
      <c r="C94" s="14"/>
      <c r="D94" s="9" t="s">
        <v>302</v>
      </c>
      <c r="E94" s="10" t="s">
        <v>17</v>
      </c>
      <c r="F94" s="10" t="s">
        <v>130</v>
      </c>
      <c r="G94" s="11" t="s">
        <v>309</v>
      </c>
      <c r="H94" s="12" t="s">
        <v>32</v>
      </c>
    </row>
    <row r="95" spans="2:8" x14ac:dyDescent="0.45">
      <c r="B95" s="7">
        <v>44985</v>
      </c>
      <c r="C95" s="14"/>
      <c r="D95" s="9" t="s">
        <v>280</v>
      </c>
      <c r="E95" s="10" t="s">
        <v>110</v>
      </c>
      <c r="F95" s="10" t="s">
        <v>130</v>
      </c>
      <c r="G95" s="11" t="s">
        <v>247</v>
      </c>
      <c r="H95" s="12" t="s">
        <v>43</v>
      </c>
    </row>
    <row r="96" spans="2:8" x14ac:dyDescent="0.45">
      <c r="B96" s="7">
        <v>44988</v>
      </c>
      <c r="C96" s="14"/>
      <c r="D96" s="9" t="s">
        <v>280</v>
      </c>
      <c r="E96" s="10" t="s">
        <v>123</v>
      </c>
      <c r="F96" s="10" t="s">
        <v>122</v>
      </c>
      <c r="G96" s="11" t="s">
        <v>252</v>
      </c>
      <c r="H96" s="12" t="s">
        <v>34</v>
      </c>
    </row>
    <row r="97" spans="2:8" x14ac:dyDescent="0.45">
      <c r="B97" s="7">
        <v>44992</v>
      </c>
      <c r="C97" s="14"/>
      <c r="D97" s="9" t="s">
        <v>280</v>
      </c>
      <c r="E97" s="10" t="s">
        <v>123</v>
      </c>
      <c r="F97" s="10" t="s">
        <v>132</v>
      </c>
      <c r="G97" s="11" t="s">
        <v>279</v>
      </c>
      <c r="H97" s="12" t="s">
        <v>28</v>
      </c>
    </row>
    <row r="98" spans="2:8" x14ac:dyDescent="0.45">
      <c r="B98" s="7">
        <v>44994</v>
      </c>
      <c r="C98" s="14"/>
      <c r="D98" s="9" t="s">
        <v>231</v>
      </c>
      <c r="E98" s="10" t="s">
        <v>49</v>
      </c>
      <c r="F98" s="10" t="s">
        <v>122</v>
      </c>
      <c r="G98" s="11" t="s">
        <v>232</v>
      </c>
      <c r="H98" s="12" t="s">
        <v>36</v>
      </c>
    </row>
    <row r="99" spans="2:8" x14ac:dyDescent="0.45">
      <c r="B99" s="7">
        <v>44995</v>
      </c>
      <c r="C99" s="14"/>
      <c r="D99" s="9" t="s">
        <v>280</v>
      </c>
      <c r="E99" s="10" t="s">
        <v>49</v>
      </c>
      <c r="F99" s="10" t="s">
        <v>130</v>
      </c>
      <c r="G99" s="11" t="s">
        <v>310</v>
      </c>
      <c r="H99" s="12" t="s">
        <v>311</v>
      </c>
    </row>
    <row r="100" spans="2:8" x14ac:dyDescent="0.45">
      <c r="B100" s="7">
        <v>44999</v>
      </c>
      <c r="C100" s="14"/>
      <c r="D100" s="9" t="s">
        <v>312</v>
      </c>
      <c r="E100" s="10" t="s">
        <v>49</v>
      </c>
      <c r="F100" s="10" t="s">
        <v>130</v>
      </c>
      <c r="G100" s="11" t="s">
        <v>313</v>
      </c>
      <c r="H100" s="12" t="s">
        <v>32</v>
      </c>
    </row>
    <row r="101" spans="2:8" ht="18" thickBot="1" x14ac:dyDescent="0.5">
      <c r="B101" s="15">
        <v>45008</v>
      </c>
      <c r="C101" s="16"/>
      <c r="D101" s="17" t="s">
        <v>280</v>
      </c>
      <c r="E101" s="18" t="s">
        <v>134</v>
      </c>
      <c r="F101" s="18" t="s">
        <v>122</v>
      </c>
      <c r="G101" s="19" t="s">
        <v>282</v>
      </c>
      <c r="H101" s="20" t="s">
        <v>85</v>
      </c>
    </row>
  </sheetData>
  <autoFilter ref="B1:H100" xr:uid="{00000000-0009-0000-0000-000003000000}"/>
  <mergeCells count="1">
    <mergeCell ref="B3:C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4"/>
  <sheetViews>
    <sheetView workbookViewId="0">
      <selection activeCell="D4" sqref="D4"/>
    </sheetView>
  </sheetViews>
  <sheetFormatPr defaultRowHeight="18" x14ac:dyDescent="0.45"/>
  <cols>
    <col min="2" max="2" width="9.59765625" customWidth="1"/>
    <col min="4" max="4" width="5.8984375" customWidth="1"/>
    <col min="5" max="5" width="6.19921875" customWidth="1"/>
    <col min="6" max="6" width="10" customWidth="1"/>
  </cols>
  <sheetData>
    <row r="2" spans="2:6" x14ac:dyDescent="0.45">
      <c r="B2" s="1">
        <f ca="1">TODAY()</f>
        <v>46045</v>
      </c>
    </row>
    <row r="3" spans="2:6" x14ac:dyDescent="0.45">
      <c r="B3" t="s">
        <v>314</v>
      </c>
      <c r="C3">
        <f ca="1">YEAR(B2)</f>
        <v>2026</v>
      </c>
      <c r="D3">
        <f ca="1">MONTH(B2)</f>
        <v>1</v>
      </c>
    </row>
    <row r="4" spans="2:6" x14ac:dyDescent="0.45">
      <c r="B4" t="s">
        <v>315</v>
      </c>
      <c r="C4">
        <f ca="1">IF(D3&lt;4,C3+1,C3)</f>
        <v>2027</v>
      </c>
      <c r="D4">
        <f ca="1">D3+4</f>
        <v>5</v>
      </c>
      <c r="E4">
        <v>1</v>
      </c>
      <c r="F4" s="1">
        <f ca="1">(C4&amp;"/"&amp;D4&amp;"/"&amp;E4)+0</f>
        <v>46508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D91C-A28A-4897-9A5D-601FA4124608}">
  <dimension ref="A1"/>
  <sheetViews>
    <sheetView workbookViewId="0">
      <selection activeCell="M21" sqref="L21:M21"/>
    </sheetView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セミナー_2026年度</vt:lpstr>
      <vt:lpstr>セミナー_2025年度</vt:lpstr>
      <vt:lpstr>セミナー_2024年度 </vt:lpstr>
      <vt:lpstr>セミナー_2023年度</vt:lpstr>
      <vt:lpstr>セミナー_2022年度</vt:lpstr>
      <vt:lpstr>演算用</vt:lpstr>
      <vt:lpstr>Sheet3</vt:lpstr>
      <vt:lpstr>セミナー_2025年度!Print_Area</vt:lpstr>
      <vt:lpstr>セミナー_2026年度!Print_Area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知佳</dc:creator>
  <cp:keywords/>
  <dc:description/>
  <cp:lastModifiedBy>佐藤 知佳</cp:lastModifiedBy>
  <cp:revision/>
  <dcterms:created xsi:type="dcterms:W3CDTF">2025-02-19T02:47:57Z</dcterms:created>
  <dcterms:modified xsi:type="dcterms:W3CDTF">2026-01-23T01:45:20Z</dcterms:modified>
  <cp:category/>
  <cp:contentStatus/>
</cp:coreProperties>
</file>